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Biocombustibles 2019\1. Leña Más Seca 2019\Proyectos\Bases\Bases Infraestructura\Bases Aysén\Anexos\"/>
    </mc:Choice>
  </mc:AlternateContent>
  <xr:revisionPtr revIDLastSave="0" documentId="13_ncr:1_{BF7E5D41-ABC9-4E83-AC96-578FDFB33CA2}" xr6:coauthVersionLast="45" xr6:coauthVersionMax="45" xr10:uidLastSave="{00000000-0000-0000-0000-000000000000}"/>
  <bookViews>
    <workbookView xWindow="-120" yWindow="-120" windowWidth="20730" windowHeight="11160" tabRatio="865" firstSheet="2" activeTab="10" xr2:uid="{6F2AFFF3-087E-483C-BD13-1FCA74D8AD23}"/>
  </bookViews>
  <sheets>
    <sheet name="A. IAP" sheetId="1" r:id="rId1"/>
    <sheet name="APU (A. IAP)" sheetId="12" r:id="rId2"/>
    <sheet name="B. IAM" sheetId="2" r:id="rId3"/>
    <sheet name="APU (B. IAM)" sheetId="13" r:id="rId4"/>
    <sheet name="C. IAG" sheetId="3" r:id="rId5"/>
    <sheet name="APU (C. IAG)" sheetId="14" r:id="rId6"/>
    <sheet name="D. ISM" sheetId="5" r:id="rId7"/>
    <sheet name="APU (D. ISM)" sheetId="15" r:id="rId8"/>
    <sheet name="E. ISG" sheetId="10" r:id="rId9"/>
    <sheet name="APU (E. ISG)" sheetId="16" r:id="rId10"/>
    <sheet name="F. IM" sheetId="4" r:id="rId11"/>
    <sheet name="APU (F. IM)" sheetId="17" r:id="rId12"/>
    <sheet name="Oferta y Reclamos" sheetId="11" r:id="rId13"/>
  </sheets>
  <definedNames>
    <definedName name="_xlnm._FilterDatabase" localSheetId="4" hidden="1">'C. IAG'!#REF!</definedName>
    <definedName name="AIAP">'APU (A. IAP)'!$B$2:$K$632</definedName>
    <definedName name="_xlnm.Print_Area" localSheetId="0">'A. IAP'!$A$1:$K$45</definedName>
    <definedName name="_xlnm.Print_Area" localSheetId="2">'B. IAM'!$A$1:$K$42</definedName>
    <definedName name="_xlnm.Print_Area" localSheetId="4">'C. IAG'!$A$1:$K$44</definedName>
    <definedName name="_xlnm.Print_Area" localSheetId="6">'D. ISM'!$A$1:$K$47</definedName>
    <definedName name="_xlnm.Print_Area" localSheetId="10">'F. IM'!$A$1:$K$47</definedName>
    <definedName name="BIAM">'APU (B. IAM)'!$B$2:$K$632</definedName>
    <definedName name="CIAG">'APU (C. IAG)'!$B$2:$K$669</definedName>
    <definedName name="DISM">'APU (D. ISM)'!$B$2:$K$737</definedName>
    <definedName name="EISG">'APU (E. ISG)'!$B$2:$K$739</definedName>
    <definedName name="FIM">'APU (F. IM)'!$B$2:$K$840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1" i="17" l="1"/>
  <c r="J421" i="17"/>
  <c r="I421" i="17"/>
  <c r="K420" i="17"/>
  <c r="J420" i="17"/>
  <c r="I420" i="17"/>
  <c r="K419" i="17"/>
  <c r="J419" i="17"/>
  <c r="I419" i="17"/>
  <c r="K418" i="17"/>
  <c r="J418" i="17"/>
  <c r="I418" i="17"/>
  <c r="K417" i="17"/>
  <c r="J417" i="17"/>
  <c r="I417" i="17"/>
  <c r="K416" i="17"/>
  <c r="J416" i="17"/>
  <c r="I416" i="17"/>
  <c r="K415" i="17"/>
  <c r="J415" i="17"/>
  <c r="I415" i="17"/>
  <c r="K414" i="17"/>
  <c r="J414" i="17"/>
  <c r="I414" i="17"/>
  <c r="K413" i="17"/>
  <c r="J413" i="17"/>
  <c r="I413" i="17"/>
  <c r="K412" i="17"/>
  <c r="J412" i="17"/>
  <c r="I412" i="17"/>
  <c r="K411" i="17"/>
  <c r="J411" i="17"/>
  <c r="I411" i="17"/>
  <c r="K410" i="17"/>
  <c r="J410" i="17"/>
  <c r="I410" i="17"/>
  <c r="K409" i="17"/>
  <c r="J409" i="17"/>
  <c r="I409" i="17"/>
  <c r="K408" i="17"/>
  <c r="J408" i="17"/>
  <c r="I408" i="17"/>
  <c r="K407" i="17"/>
  <c r="J407" i="17"/>
  <c r="I407" i="17"/>
  <c r="K406" i="17"/>
  <c r="J406" i="17"/>
  <c r="I406" i="17"/>
  <c r="K405" i="17"/>
  <c r="J405" i="17"/>
  <c r="I405" i="17"/>
  <c r="K404" i="17"/>
  <c r="J404" i="17"/>
  <c r="I404" i="17"/>
  <c r="K403" i="17"/>
  <c r="J403" i="17"/>
  <c r="I403" i="17"/>
  <c r="K402" i="17"/>
  <c r="J402" i="17"/>
  <c r="I402" i="17"/>
  <c r="K401" i="17"/>
  <c r="J401" i="17"/>
  <c r="I401" i="17"/>
  <c r="K400" i="17"/>
  <c r="J400" i="17"/>
  <c r="I400" i="17"/>
  <c r="K399" i="17"/>
  <c r="J399" i="17"/>
  <c r="I399" i="17"/>
  <c r="K398" i="17"/>
  <c r="J398" i="17"/>
  <c r="I398" i="17"/>
  <c r="K397" i="17"/>
  <c r="J397" i="17"/>
  <c r="I397" i="17"/>
  <c r="K396" i="17"/>
  <c r="J396" i="17"/>
  <c r="I396" i="17"/>
  <c r="K395" i="17"/>
  <c r="J395" i="17"/>
  <c r="I395" i="17"/>
  <c r="K394" i="17"/>
  <c r="J394" i="17"/>
  <c r="I394" i="17"/>
  <c r="K393" i="17"/>
  <c r="J393" i="17"/>
  <c r="I393" i="17"/>
  <c r="K392" i="17"/>
  <c r="J392" i="17"/>
  <c r="I392" i="17"/>
  <c r="K391" i="17"/>
  <c r="J391" i="17"/>
  <c r="I391" i="17"/>
  <c r="K390" i="17"/>
  <c r="J390" i="17"/>
  <c r="I390" i="17"/>
  <c r="K389" i="17"/>
  <c r="J389" i="17"/>
  <c r="I389" i="17"/>
  <c r="K457" i="16"/>
  <c r="J457" i="16"/>
  <c r="I457" i="16"/>
  <c r="K456" i="16"/>
  <c r="J456" i="16"/>
  <c r="I456" i="16"/>
  <c r="K455" i="16"/>
  <c r="J455" i="16"/>
  <c r="I455" i="16"/>
  <c r="K454" i="16"/>
  <c r="J454" i="16"/>
  <c r="I454" i="16"/>
  <c r="K453" i="16"/>
  <c r="J453" i="16"/>
  <c r="I453" i="16"/>
  <c r="K452" i="16"/>
  <c r="J452" i="16"/>
  <c r="I452" i="16"/>
  <c r="K451" i="16"/>
  <c r="J451" i="16"/>
  <c r="I451" i="16"/>
  <c r="K450" i="16"/>
  <c r="J450" i="16"/>
  <c r="I450" i="16"/>
  <c r="K449" i="16"/>
  <c r="J449" i="16"/>
  <c r="I449" i="16"/>
  <c r="K448" i="16"/>
  <c r="J448" i="16"/>
  <c r="I448" i="16"/>
  <c r="K447" i="16"/>
  <c r="J447" i="16"/>
  <c r="I447" i="16"/>
  <c r="K446" i="16"/>
  <c r="J446" i="16"/>
  <c r="I446" i="16"/>
  <c r="K445" i="16"/>
  <c r="J445" i="16"/>
  <c r="I445" i="16"/>
  <c r="K444" i="16"/>
  <c r="J444" i="16"/>
  <c r="I444" i="16"/>
  <c r="K443" i="16"/>
  <c r="J443" i="16"/>
  <c r="I443" i="16"/>
  <c r="K442" i="16"/>
  <c r="J442" i="16"/>
  <c r="I442" i="16"/>
  <c r="K441" i="16"/>
  <c r="J441" i="16"/>
  <c r="I441" i="16"/>
  <c r="K440" i="16"/>
  <c r="J440" i="16"/>
  <c r="I440" i="16"/>
  <c r="K439" i="16"/>
  <c r="J439" i="16"/>
  <c r="I439" i="16"/>
  <c r="K438" i="16"/>
  <c r="J438" i="16"/>
  <c r="I438" i="16"/>
  <c r="K437" i="16"/>
  <c r="J437" i="16"/>
  <c r="I437" i="16"/>
  <c r="K436" i="16"/>
  <c r="J436" i="16"/>
  <c r="I436" i="16"/>
  <c r="K435" i="16"/>
  <c r="J435" i="16"/>
  <c r="I435" i="16"/>
  <c r="K434" i="16"/>
  <c r="J434" i="16"/>
  <c r="I434" i="16"/>
  <c r="K433" i="16"/>
  <c r="J433" i="16"/>
  <c r="I433" i="16"/>
  <c r="K432" i="16"/>
  <c r="J432" i="16"/>
  <c r="I432" i="16"/>
  <c r="K431" i="16"/>
  <c r="J431" i="16"/>
  <c r="I431" i="16"/>
  <c r="K430" i="16"/>
  <c r="J430" i="16"/>
  <c r="I430" i="16"/>
  <c r="K429" i="16"/>
  <c r="J429" i="16"/>
  <c r="I429" i="16"/>
  <c r="K428" i="16"/>
  <c r="J428" i="16"/>
  <c r="I428" i="16"/>
  <c r="K427" i="16"/>
  <c r="J427" i="16"/>
  <c r="I427" i="16"/>
  <c r="K426" i="16"/>
  <c r="J426" i="16"/>
  <c r="I426" i="16"/>
  <c r="K425" i="16"/>
  <c r="J425" i="16"/>
  <c r="I425" i="16"/>
  <c r="K421" i="15"/>
  <c r="J421" i="15"/>
  <c r="I421" i="15"/>
  <c r="K420" i="15"/>
  <c r="J420" i="15"/>
  <c r="I420" i="15"/>
  <c r="K419" i="15"/>
  <c r="J419" i="15"/>
  <c r="I419" i="15"/>
  <c r="K418" i="15"/>
  <c r="J418" i="15"/>
  <c r="I418" i="15"/>
  <c r="K417" i="15"/>
  <c r="J417" i="15"/>
  <c r="I417" i="15"/>
  <c r="K416" i="15"/>
  <c r="J416" i="15"/>
  <c r="I416" i="15"/>
  <c r="K415" i="15"/>
  <c r="J415" i="15"/>
  <c r="I415" i="15"/>
  <c r="K414" i="15"/>
  <c r="J414" i="15"/>
  <c r="I414" i="15"/>
  <c r="K413" i="15"/>
  <c r="J413" i="15"/>
  <c r="I413" i="15"/>
  <c r="K412" i="15"/>
  <c r="J412" i="15"/>
  <c r="I412" i="15"/>
  <c r="K411" i="15"/>
  <c r="J411" i="15"/>
  <c r="I411" i="15"/>
  <c r="K410" i="15"/>
  <c r="J410" i="15"/>
  <c r="I410" i="15"/>
  <c r="K409" i="15"/>
  <c r="J409" i="15"/>
  <c r="I409" i="15"/>
  <c r="K408" i="15"/>
  <c r="J408" i="15"/>
  <c r="I408" i="15"/>
  <c r="K407" i="15"/>
  <c r="J407" i="15"/>
  <c r="I407" i="15"/>
  <c r="K406" i="15"/>
  <c r="J406" i="15"/>
  <c r="I406" i="15"/>
  <c r="K405" i="15"/>
  <c r="J405" i="15"/>
  <c r="I405" i="15"/>
  <c r="K404" i="15"/>
  <c r="J404" i="15"/>
  <c r="I404" i="15"/>
  <c r="K403" i="15"/>
  <c r="J403" i="15"/>
  <c r="I403" i="15"/>
  <c r="K402" i="15"/>
  <c r="J402" i="15"/>
  <c r="I402" i="15"/>
  <c r="K401" i="15"/>
  <c r="J401" i="15"/>
  <c r="I401" i="15"/>
  <c r="K400" i="15"/>
  <c r="J400" i="15"/>
  <c r="I400" i="15"/>
  <c r="K399" i="15"/>
  <c r="J399" i="15"/>
  <c r="I399" i="15"/>
  <c r="K398" i="15"/>
  <c r="J398" i="15"/>
  <c r="I398" i="15"/>
  <c r="K397" i="15"/>
  <c r="J397" i="15"/>
  <c r="I397" i="15"/>
  <c r="K396" i="15"/>
  <c r="J396" i="15"/>
  <c r="I396" i="15"/>
  <c r="K395" i="15"/>
  <c r="J395" i="15"/>
  <c r="I395" i="15"/>
  <c r="K394" i="15"/>
  <c r="J394" i="15"/>
  <c r="I394" i="15"/>
  <c r="K393" i="15"/>
  <c r="J393" i="15"/>
  <c r="I393" i="15"/>
  <c r="K392" i="15"/>
  <c r="J392" i="15"/>
  <c r="I392" i="15"/>
  <c r="K391" i="15"/>
  <c r="J391" i="15"/>
  <c r="I391" i="15"/>
  <c r="K390" i="15"/>
  <c r="J390" i="15"/>
  <c r="I390" i="15"/>
  <c r="K389" i="15"/>
  <c r="J389" i="15"/>
  <c r="I389" i="15"/>
  <c r="K457" i="14"/>
  <c r="J457" i="14"/>
  <c r="I457" i="14"/>
  <c r="K456" i="14"/>
  <c r="J456" i="14"/>
  <c r="I456" i="14"/>
  <c r="K455" i="14"/>
  <c r="J455" i="14"/>
  <c r="I455" i="14"/>
  <c r="K454" i="14"/>
  <c r="J454" i="14"/>
  <c r="I454" i="14"/>
  <c r="K453" i="14"/>
  <c r="J453" i="14"/>
  <c r="I453" i="14"/>
  <c r="K452" i="14"/>
  <c r="J452" i="14"/>
  <c r="I452" i="14"/>
  <c r="K451" i="14"/>
  <c r="J451" i="14"/>
  <c r="I451" i="14"/>
  <c r="K450" i="14"/>
  <c r="J450" i="14"/>
  <c r="I450" i="14"/>
  <c r="K449" i="14"/>
  <c r="J449" i="14"/>
  <c r="I449" i="14"/>
  <c r="K448" i="14"/>
  <c r="J448" i="14"/>
  <c r="I448" i="14"/>
  <c r="K447" i="14"/>
  <c r="J447" i="14"/>
  <c r="I447" i="14"/>
  <c r="K446" i="14"/>
  <c r="J446" i="14"/>
  <c r="I446" i="14"/>
  <c r="K445" i="14"/>
  <c r="J445" i="14"/>
  <c r="I445" i="14"/>
  <c r="K444" i="14"/>
  <c r="J444" i="14"/>
  <c r="I444" i="14"/>
  <c r="K443" i="14"/>
  <c r="J443" i="14"/>
  <c r="I443" i="14"/>
  <c r="K442" i="14"/>
  <c r="J442" i="14"/>
  <c r="I442" i="14"/>
  <c r="K441" i="14"/>
  <c r="J441" i="14"/>
  <c r="I441" i="14"/>
  <c r="K440" i="14"/>
  <c r="J440" i="14"/>
  <c r="I440" i="14"/>
  <c r="K439" i="14"/>
  <c r="J439" i="14"/>
  <c r="I439" i="14"/>
  <c r="K438" i="14"/>
  <c r="J438" i="14"/>
  <c r="I438" i="14"/>
  <c r="K437" i="14"/>
  <c r="J437" i="14"/>
  <c r="I437" i="14"/>
  <c r="K436" i="14"/>
  <c r="J436" i="14"/>
  <c r="I436" i="14"/>
  <c r="K435" i="14"/>
  <c r="J435" i="14"/>
  <c r="I435" i="14"/>
  <c r="K434" i="14"/>
  <c r="J434" i="14"/>
  <c r="I434" i="14"/>
  <c r="K433" i="14"/>
  <c r="J433" i="14"/>
  <c r="I433" i="14"/>
  <c r="K432" i="14"/>
  <c r="J432" i="14"/>
  <c r="I432" i="14"/>
  <c r="K431" i="14"/>
  <c r="J431" i="14"/>
  <c r="I431" i="14"/>
  <c r="K430" i="14"/>
  <c r="J430" i="14"/>
  <c r="I430" i="14"/>
  <c r="K429" i="14"/>
  <c r="J429" i="14"/>
  <c r="I429" i="14"/>
  <c r="K428" i="14"/>
  <c r="J428" i="14"/>
  <c r="I428" i="14"/>
  <c r="K427" i="14"/>
  <c r="J427" i="14"/>
  <c r="I427" i="14"/>
  <c r="K426" i="14"/>
  <c r="J426" i="14"/>
  <c r="I426" i="14"/>
  <c r="K425" i="14"/>
  <c r="J425" i="14"/>
  <c r="I425" i="14"/>
  <c r="K420" i="13"/>
  <c r="J420" i="13"/>
  <c r="I420" i="13"/>
  <c r="K419" i="13"/>
  <c r="J419" i="13"/>
  <c r="I419" i="13"/>
  <c r="K418" i="13"/>
  <c r="J418" i="13"/>
  <c r="I418" i="13"/>
  <c r="K417" i="13"/>
  <c r="J417" i="13"/>
  <c r="I417" i="13"/>
  <c r="K416" i="13"/>
  <c r="J416" i="13"/>
  <c r="I416" i="13"/>
  <c r="K415" i="13"/>
  <c r="J415" i="13"/>
  <c r="I415" i="13"/>
  <c r="K414" i="13"/>
  <c r="J414" i="13"/>
  <c r="I414" i="13"/>
  <c r="K413" i="13"/>
  <c r="J413" i="13"/>
  <c r="I413" i="13"/>
  <c r="K412" i="13"/>
  <c r="J412" i="13"/>
  <c r="I412" i="13"/>
  <c r="K411" i="13"/>
  <c r="J411" i="13"/>
  <c r="I411" i="13"/>
  <c r="K410" i="13"/>
  <c r="J410" i="13"/>
  <c r="I410" i="13"/>
  <c r="K409" i="13"/>
  <c r="J409" i="13"/>
  <c r="I409" i="13"/>
  <c r="K408" i="13"/>
  <c r="J408" i="13"/>
  <c r="I408" i="13"/>
  <c r="K407" i="13"/>
  <c r="J407" i="13"/>
  <c r="I407" i="13"/>
  <c r="K406" i="13"/>
  <c r="J406" i="13"/>
  <c r="I406" i="13"/>
  <c r="K405" i="13"/>
  <c r="J405" i="13"/>
  <c r="I405" i="13"/>
  <c r="K404" i="13"/>
  <c r="J404" i="13"/>
  <c r="I404" i="13"/>
  <c r="K403" i="13"/>
  <c r="J403" i="13"/>
  <c r="I403" i="13"/>
  <c r="K402" i="13"/>
  <c r="J402" i="13"/>
  <c r="I402" i="13"/>
  <c r="K401" i="13"/>
  <c r="J401" i="13"/>
  <c r="I401" i="13"/>
  <c r="K400" i="13"/>
  <c r="J400" i="13"/>
  <c r="I400" i="13"/>
  <c r="K399" i="13"/>
  <c r="J399" i="13"/>
  <c r="I399" i="13"/>
  <c r="K398" i="13"/>
  <c r="J398" i="13"/>
  <c r="I398" i="13"/>
  <c r="K397" i="13"/>
  <c r="J397" i="13"/>
  <c r="I397" i="13"/>
  <c r="K396" i="13"/>
  <c r="J396" i="13"/>
  <c r="I396" i="13"/>
  <c r="K395" i="13"/>
  <c r="J395" i="13"/>
  <c r="I395" i="13"/>
  <c r="K394" i="13"/>
  <c r="J394" i="13"/>
  <c r="I394" i="13"/>
  <c r="K393" i="13"/>
  <c r="J393" i="13"/>
  <c r="I393" i="13"/>
  <c r="K392" i="13"/>
  <c r="J392" i="13"/>
  <c r="I392" i="13"/>
  <c r="K391" i="13"/>
  <c r="J391" i="13"/>
  <c r="I391" i="13"/>
  <c r="K390" i="13"/>
  <c r="J390" i="13"/>
  <c r="I390" i="13"/>
  <c r="K389" i="13"/>
  <c r="J389" i="13"/>
  <c r="I389" i="13"/>
  <c r="K388" i="13"/>
  <c r="J388" i="13"/>
  <c r="I388" i="13"/>
  <c r="K420" i="12"/>
  <c r="J420" i="12"/>
  <c r="I420" i="12"/>
  <c r="K419" i="12"/>
  <c r="J419" i="12"/>
  <c r="I419" i="12"/>
  <c r="K418" i="12"/>
  <c r="J418" i="12"/>
  <c r="I418" i="12"/>
  <c r="K417" i="12"/>
  <c r="J417" i="12"/>
  <c r="I417" i="12"/>
  <c r="K416" i="12"/>
  <c r="J416" i="12"/>
  <c r="I416" i="12"/>
  <c r="K415" i="12"/>
  <c r="J415" i="12"/>
  <c r="I415" i="12"/>
  <c r="K414" i="12"/>
  <c r="J414" i="12"/>
  <c r="I414" i="12"/>
  <c r="K413" i="12"/>
  <c r="J413" i="12"/>
  <c r="I413" i="12"/>
  <c r="K412" i="12"/>
  <c r="J412" i="12"/>
  <c r="I412" i="12"/>
  <c r="K411" i="12"/>
  <c r="J411" i="12"/>
  <c r="I411" i="12"/>
  <c r="K410" i="12"/>
  <c r="J410" i="12"/>
  <c r="I410" i="12"/>
  <c r="K409" i="12"/>
  <c r="J409" i="12"/>
  <c r="I409" i="12"/>
  <c r="K408" i="12"/>
  <c r="J408" i="12"/>
  <c r="I408" i="12"/>
  <c r="K407" i="12"/>
  <c r="J407" i="12"/>
  <c r="I407" i="12"/>
  <c r="K406" i="12"/>
  <c r="J406" i="12"/>
  <c r="I406" i="12"/>
  <c r="K405" i="12"/>
  <c r="J405" i="12"/>
  <c r="I405" i="12"/>
  <c r="K404" i="12"/>
  <c r="J404" i="12"/>
  <c r="I404" i="12"/>
  <c r="K403" i="12"/>
  <c r="J403" i="12"/>
  <c r="I403" i="12"/>
  <c r="K402" i="12"/>
  <c r="J402" i="12"/>
  <c r="I402" i="12"/>
  <c r="K401" i="12"/>
  <c r="J401" i="12"/>
  <c r="I401" i="12"/>
  <c r="K400" i="12"/>
  <c r="J400" i="12"/>
  <c r="I400" i="12"/>
  <c r="K399" i="12"/>
  <c r="J399" i="12"/>
  <c r="I399" i="12"/>
  <c r="K398" i="12"/>
  <c r="J398" i="12"/>
  <c r="I398" i="12"/>
  <c r="K397" i="12"/>
  <c r="J397" i="12"/>
  <c r="I397" i="12"/>
  <c r="K396" i="12"/>
  <c r="J396" i="12"/>
  <c r="I396" i="12"/>
  <c r="K395" i="12"/>
  <c r="J395" i="12"/>
  <c r="I395" i="12"/>
  <c r="K394" i="12"/>
  <c r="J394" i="12"/>
  <c r="I394" i="12"/>
  <c r="K393" i="12"/>
  <c r="J393" i="12"/>
  <c r="I393" i="12"/>
  <c r="K392" i="12"/>
  <c r="J392" i="12"/>
  <c r="I392" i="12"/>
  <c r="K391" i="12"/>
  <c r="J391" i="12"/>
  <c r="I391" i="12"/>
  <c r="K390" i="12"/>
  <c r="J390" i="12"/>
  <c r="I390" i="12"/>
  <c r="K389" i="12"/>
  <c r="J389" i="12"/>
  <c r="I389" i="12"/>
  <c r="K388" i="12"/>
  <c r="J388" i="12"/>
  <c r="I388" i="12"/>
  <c r="K665" i="17"/>
  <c r="J665" i="17"/>
  <c r="I665" i="17"/>
  <c r="K664" i="17"/>
  <c r="J664" i="17"/>
  <c r="I664" i="17"/>
  <c r="K663" i="17"/>
  <c r="J663" i="17"/>
  <c r="I663" i="17"/>
  <c r="K662" i="17"/>
  <c r="J662" i="17"/>
  <c r="I662" i="17"/>
  <c r="K661" i="17"/>
  <c r="J661" i="17"/>
  <c r="I661" i="17"/>
  <c r="K660" i="17"/>
  <c r="J660" i="17"/>
  <c r="I660" i="17"/>
  <c r="K659" i="17"/>
  <c r="J659" i="17"/>
  <c r="I659" i="17"/>
  <c r="K658" i="17"/>
  <c r="J658" i="17"/>
  <c r="I658" i="17"/>
  <c r="K657" i="17"/>
  <c r="J657" i="17"/>
  <c r="I657" i="17"/>
  <c r="K656" i="17"/>
  <c r="J656" i="17"/>
  <c r="I656" i="17"/>
  <c r="K655" i="17"/>
  <c r="J655" i="17"/>
  <c r="I655" i="17"/>
  <c r="K654" i="17"/>
  <c r="J654" i="17"/>
  <c r="I654" i="17"/>
  <c r="K653" i="17"/>
  <c r="J653" i="17"/>
  <c r="I653" i="17"/>
  <c r="K652" i="17"/>
  <c r="J652" i="17"/>
  <c r="I652" i="17"/>
  <c r="K651" i="17"/>
  <c r="J651" i="17"/>
  <c r="I651" i="17"/>
  <c r="K650" i="17"/>
  <c r="J650" i="17"/>
  <c r="I650" i="17"/>
  <c r="K649" i="17"/>
  <c r="J649" i="17"/>
  <c r="I649" i="17"/>
  <c r="K648" i="17"/>
  <c r="J648" i="17"/>
  <c r="I648" i="17"/>
  <c r="K647" i="17"/>
  <c r="J647" i="17"/>
  <c r="I647" i="17"/>
  <c r="K646" i="17"/>
  <c r="J646" i="17"/>
  <c r="I646" i="17"/>
  <c r="K645" i="17"/>
  <c r="J645" i="17"/>
  <c r="I645" i="17"/>
  <c r="K644" i="17"/>
  <c r="J644" i="17"/>
  <c r="I644" i="17"/>
  <c r="K643" i="17"/>
  <c r="J643" i="17"/>
  <c r="I643" i="17"/>
  <c r="K642" i="17"/>
  <c r="J642" i="17"/>
  <c r="I642" i="17"/>
  <c r="K641" i="17"/>
  <c r="J641" i="17"/>
  <c r="I641" i="17"/>
  <c r="K640" i="17"/>
  <c r="J640" i="17"/>
  <c r="I640" i="17"/>
  <c r="K639" i="17"/>
  <c r="J639" i="17"/>
  <c r="I639" i="17"/>
  <c r="K638" i="17"/>
  <c r="J638" i="17"/>
  <c r="I638" i="17"/>
  <c r="K637" i="17"/>
  <c r="J637" i="17"/>
  <c r="I637" i="17"/>
  <c r="K636" i="17"/>
  <c r="J636" i="17"/>
  <c r="I636" i="17"/>
  <c r="K635" i="17"/>
  <c r="J635" i="17"/>
  <c r="I635" i="17"/>
  <c r="K634" i="17"/>
  <c r="J634" i="17"/>
  <c r="I634" i="17"/>
  <c r="K633" i="17"/>
  <c r="J633" i="17"/>
  <c r="I633" i="17"/>
  <c r="K630" i="17"/>
  <c r="J630" i="17"/>
  <c r="I630" i="17"/>
  <c r="K629" i="17"/>
  <c r="J629" i="17"/>
  <c r="I629" i="17"/>
  <c r="K628" i="17"/>
  <c r="J628" i="17"/>
  <c r="I628" i="17"/>
  <c r="K627" i="17"/>
  <c r="J627" i="17"/>
  <c r="I627" i="17"/>
  <c r="K626" i="17"/>
  <c r="J626" i="17"/>
  <c r="I626" i="17"/>
  <c r="K625" i="17"/>
  <c r="J625" i="17"/>
  <c r="I625" i="17"/>
  <c r="K624" i="17"/>
  <c r="J624" i="17"/>
  <c r="I624" i="17"/>
  <c r="K623" i="17"/>
  <c r="J623" i="17"/>
  <c r="I623" i="17"/>
  <c r="K622" i="17"/>
  <c r="J622" i="17"/>
  <c r="I622" i="17"/>
  <c r="K621" i="17"/>
  <c r="J621" i="17"/>
  <c r="I621" i="17"/>
  <c r="K620" i="17"/>
  <c r="J620" i="17"/>
  <c r="I620" i="17"/>
  <c r="K619" i="17"/>
  <c r="J619" i="17"/>
  <c r="I619" i="17"/>
  <c r="K618" i="17"/>
  <c r="J618" i="17"/>
  <c r="I618" i="17"/>
  <c r="K617" i="17"/>
  <c r="J617" i="17"/>
  <c r="I617" i="17"/>
  <c r="K616" i="17"/>
  <c r="J616" i="17"/>
  <c r="I616" i="17"/>
  <c r="K615" i="17"/>
  <c r="J615" i="17"/>
  <c r="I615" i="17"/>
  <c r="K614" i="17"/>
  <c r="J614" i="17"/>
  <c r="I614" i="17"/>
  <c r="K613" i="17"/>
  <c r="J613" i="17"/>
  <c r="I613" i="17"/>
  <c r="K612" i="17"/>
  <c r="J612" i="17"/>
  <c r="I612" i="17"/>
  <c r="K611" i="17"/>
  <c r="J611" i="17"/>
  <c r="I611" i="17"/>
  <c r="K610" i="17"/>
  <c r="J610" i="17"/>
  <c r="I610" i="17"/>
  <c r="K609" i="17"/>
  <c r="J609" i="17"/>
  <c r="I609" i="17"/>
  <c r="K608" i="17"/>
  <c r="J608" i="17"/>
  <c r="I608" i="17"/>
  <c r="K607" i="17"/>
  <c r="J607" i="17"/>
  <c r="I607" i="17"/>
  <c r="K606" i="17"/>
  <c r="J606" i="17"/>
  <c r="I606" i="17"/>
  <c r="K605" i="17"/>
  <c r="J605" i="17"/>
  <c r="I605" i="17"/>
  <c r="K604" i="17"/>
  <c r="J604" i="17"/>
  <c r="I604" i="17"/>
  <c r="K603" i="17"/>
  <c r="J603" i="17"/>
  <c r="I603" i="17"/>
  <c r="K602" i="17"/>
  <c r="J602" i="17"/>
  <c r="I602" i="17"/>
  <c r="K601" i="17"/>
  <c r="J601" i="17"/>
  <c r="I601" i="17"/>
  <c r="K600" i="17"/>
  <c r="J600" i="17"/>
  <c r="I600" i="17"/>
  <c r="K599" i="17"/>
  <c r="J599" i="17"/>
  <c r="I599" i="17"/>
  <c r="K598" i="17"/>
  <c r="J598" i="17"/>
  <c r="I598" i="17"/>
  <c r="K595" i="17"/>
  <c r="J595" i="17"/>
  <c r="I595" i="17"/>
  <c r="K594" i="17"/>
  <c r="J594" i="17"/>
  <c r="I594" i="17"/>
  <c r="K593" i="17"/>
  <c r="J593" i="17"/>
  <c r="I593" i="17"/>
  <c r="K592" i="17"/>
  <c r="J592" i="17"/>
  <c r="I592" i="17"/>
  <c r="K591" i="17"/>
  <c r="J591" i="17"/>
  <c r="I591" i="17"/>
  <c r="K590" i="17"/>
  <c r="J590" i="17"/>
  <c r="I590" i="17"/>
  <c r="K589" i="17"/>
  <c r="J589" i="17"/>
  <c r="I589" i="17"/>
  <c r="K588" i="17"/>
  <c r="J588" i="17"/>
  <c r="I588" i="17"/>
  <c r="K587" i="17"/>
  <c r="J587" i="17"/>
  <c r="I587" i="17"/>
  <c r="K586" i="17"/>
  <c r="J586" i="17"/>
  <c r="I586" i="17"/>
  <c r="K585" i="17"/>
  <c r="J585" i="17"/>
  <c r="I585" i="17"/>
  <c r="K584" i="17"/>
  <c r="J584" i="17"/>
  <c r="I584" i="17"/>
  <c r="K583" i="17"/>
  <c r="J583" i="17"/>
  <c r="I583" i="17"/>
  <c r="K582" i="17"/>
  <c r="J582" i="17"/>
  <c r="I582" i="17"/>
  <c r="K581" i="17"/>
  <c r="J581" i="17"/>
  <c r="I581" i="17"/>
  <c r="K580" i="17"/>
  <c r="J580" i="17"/>
  <c r="I580" i="17"/>
  <c r="K579" i="17"/>
  <c r="J579" i="17"/>
  <c r="I579" i="17"/>
  <c r="K578" i="17"/>
  <c r="J578" i="17"/>
  <c r="I578" i="17"/>
  <c r="K577" i="17"/>
  <c r="J577" i="17"/>
  <c r="I577" i="17"/>
  <c r="K576" i="17"/>
  <c r="J576" i="17"/>
  <c r="I576" i="17"/>
  <c r="K575" i="17"/>
  <c r="J575" i="17"/>
  <c r="I575" i="17"/>
  <c r="K574" i="17"/>
  <c r="J574" i="17"/>
  <c r="I574" i="17"/>
  <c r="K573" i="17"/>
  <c r="J573" i="17"/>
  <c r="I573" i="17"/>
  <c r="K572" i="17"/>
  <c r="J572" i="17"/>
  <c r="I572" i="17"/>
  <c r="K571" i="17"/>
  <c r="J571" i="17"/>
  <c r="I571" i="17"/>
  <c r="K570" i="17"/>
  <c r="J570" i="17"/>
  <c r="I570" i="17"/>
  <c r="K569" i="17"/>
  <c r="J569" i="17"/>
  <c r="I569" i="17"/>
  <c r="K568" i="17"/>
  <c r="J568" i="17"/>
  <c r="I568" i="17"/>
  <c r="K567" i="17"/>
  <c r="J567" i="17"/>
  <c r="I567" i="17"/>
  <c r="K566" i="17"/>
  <c r="J566" i="17"/>
  <c r="I566" i="17"/>
  <c r="K565" i="17"/>
  <c r="J565" i="17"/>
  <c r="I565" i="17"/>
  <c r="K564" i="17"/>
  <c r="J564" i="17"/>
  <c r="I564" i="17"/>
  <c r="K563" i="17"/>
  <c r="J563" i="17"/>
  <c r="I563" i="17"/>
  <c r="K873" i="17"/>
  <c r="J873" i="17"/>
  <c r="I873" i="17"/>
  <c r="K872" i="17"/>
  <c r="J872" i="17"/>
  <c r="I872" i="17"/>
  <c r="K871" i="17"/>
  <c r="J871" i="17"/>
  <c r="I871" i="17"/>
  <c r="K870" i="17"/>
  <c r="J870" i="17"/>
  <c r="I870" i="17"/>
  <c r="K869" i="17"/>
  <c r="J869" i="17"/>
  <c r="I869" i="17"/>
  <c r="K868" i="17"/>
  <c r="J868" i="17"/>
  <c r="I868" i="17"/>
  <c r="K867" i="17"/>
  <c r="J867" i="17"/>
  <c r="I867" i="17"/>
  <c r="K866" i="17"/>
  <c r="J866" i="17"/>
  <c r="I866" i="17"/>
  <c r="K865" i="17"/>
  <c r="J865" i="17"/>
  <c r="I865" i="17"/>
  <c r="K864" i="17"/>
  <c r="J864" i="17"/>
  <c r="I864" i="17"/>
  <c r="K863" i="17"/>
  <c r="J863" i="17"/>
  <c r="I863" i="17"/>
  <c r="K862" i="17"/>
  <c r="J862" i="17"/>
  <c r="I862" i="17"/>
  <c r="K861" i="17"/>
  <c r="J861" i="17"/>
  <c r="I861" i="17"/>
  <c r="K860" i="17"/>
  <c r="J860" i="17"/>
  <c r="I860" i="17"/>
  <c r="K859" i="17"/>
  <c r="J859" i="17"/>
  <c r="I859" i="17"/>
  <c r="K858" i="17"/>
  <c r="J858" i="17"/>
  <c r="I858" i="17"/>
  <c r="K857" i="17"/>
  <c r="J857" i="17"/>
  <c r="I857" i="17"/>
  <c r="K856" i="17"/>
  <c r="J856" i="17"/>
  <c r="I856" i="17"/>
  <c r="K855" i="17"/>
  <c r="J855" i="17"/>
  <c r="I855" i="17"/>
  <c r="K854" i="17"/>
  <c r="J854" i="17"/>
  <c r="I854" i="17"/>
  <c r="K853" i="17"/>
  <c r="J853" i="17"/>
  <c r="I853" i="17"/>
  <c r="K852" i="17"/>
  <c r="J852" i="17"/>
  <c r="I852" i="17"/>
  <c r="K851" i="17"/>
  <c r="J851" i="17"/>
  <c r="I851" i="17"/>
  <c r="K850" i="17"/>
  <c r="J850" i="17"/>
  <c r="I850" i="17"/>
  <c r="K849" i="17"/>
  <c r="J849" i="17"/>
  <c r="I849" i="17"/>
  <c r="K848" i="17"/>
  <c r="J848" i="17"/>
  <c r="I848" i="17"/>
  <c r="K847" i="17"/>
  <c r="J847" i="17"/>
  <c r="I847" i="17"/>
  <c r="K846" i="17"/>
  <c r="J846" i="17"/>
  <c r="I846" i="17"/>
  <c r="K845" i="17"/>
  <c r="J845" i="17"/>
  <c r="I845" i="17"/>
  <c r="K844" i="17"/>
  <c r="J844" i="17"/>
  <c r="I844" i="17"/>
  <c r="K843" i="17"/>
  <c r="J843" i="17"/>
  <c r="I843" i="17"/>
  <c r="K842" i="17"/>
  <c r="J842" i="17"/>
  <c r="I842" i="17"/>
  <c r="K841" i="17"/>
  <c r="J841" i="17"/>
  <c r="I841" i="17"/>
  <c r="K840" i="17"/>
  <c r="J840" i="17"/>
  <c r="I840" i="17"/>
  <c r="K839" i="17"/>
  <c r="J839" i="17"/>
  <c r="I839" i="17"/>
  <c r="K838" i="17"/>
  <c r="J838" i="17"/>
  <c r="I838" i="17"/>
  <c r="K837" i="17"/>
  <c r="J837" i="17"/>
  <c r="I837" i="17"/>
  <c r="K836" i="17"/>
  <c r="J836" i="17"/>
  <c r="I836" i="17"/>
  <c r="K835" i="17"/>
  <c r="J835" i="17"/>
  <c r="I835" i="17"/>
  <c r="K834" i="17"/>
  <c r="J834" i="17"/>
  <c r="I834" i="17"/>
  <c r="K833" i="17"/>
  <c r="J833" i="17"/>
  <c r="I833" i="17"/>
  <c r="K832" i="17"/>
  <c r="J832" i="17"/>
  <c r="I832" i="17"/>
  <c r="K831" i="17"/>
  <c r="J831" i="17"/>
  <c r="I831" i="17"/>
  <c r="K830" i="17"/>
  <c r="J830" i="17"/>
  <c r="I830" i="17"/>
  <c r="K829" i="17"/>
  <c r="J829" i="17"/>
  <c r="I829" i="17"/>
  <c r="K828" i="17"/>
  <c r="J828" i="17"/>
  <c r="I828" i="17"/>
  <c r="K827" i="17"/>
  <c r="J827" i="17"/>
  <c r="I827" i="17"/>
  <c r="K826" i="17"/>
  <c r="J826" i="17"/>
  <c r="I826" i="17"/>
  <c r="K825" i="17"/>
  <c r="J825" i="17"/>
  <c r="I825" i="17"/>
  <c r="K824" i="17"/>
  <c r="J824" i="17"/>
  <c r="I824" i="17"/>
  <c r="K823" i="17"/>
  <c r="J823" i="17"/>
  <c r="I823" i="17"/>
  <c r="K822" i="17"/>
  <c r="J822" i="17"/>
  <c r="I822" i="17"/>
  <c r="K821" i="17"/>
  <c r="J821" i="17"/>
  <c r="I821" i="17"/>
  <c r="K820" i="17"/>
  <c r="J820" i="17"/>
  <c r="I820" i="17"/>
  <c r="K819" i="17"/>
  <c r="J819" i="17"/>
  <c r="I819" i="17"/>
  <c r="K818" i="17"/>
  <c r="J818" i="17"/>
  <c r="I818" i="17"/>
  <c r="K817" i="17"/>
  <c r="J817" i="17"/>
  <c r="I817" i="17"/>
  <c r="K816" i="17"/>
  <c r="J816" i="17"/>
  <c r="I816" i="17"/>
  <c r="K815" i="17"/>
  <c r="J815" i="17"/>
  <c r="I815" i="17"/>
  <c r="K814" i="17"/>
  <c r="J814" i="17"/>
  <c r="I814" i="17"/>
  <c r="K813" i="17"/>
  <c r="J813" i="17"/>
  <c r="I813" i="17"/>
  <c r="K812" i="17"/>
  <c r="J812" i="17"/>
  <c r="I812" i="17"/>
  <c r="K811" i="17"/>
  <c r="J811" i="17"/>
  <c r="I811" i="17"/>
  <c r="K810" i="17"/>
  <c r="J810" i="17"/>
  <c r="I810" i="17"/>
  <c r="K809" i="17"/>
  <c r="J809" i="17"/>
  <c r="I809" i="17"/>
  <c r="K808" i="17"/>
  <c r="J808" i="17"/>
  <c r="I808" i="17"/>
  <c r="K805" i="17"/>
  <c r="J805" i="17"/>
  <c r="I805" i="17"/>
  <c r="K804" i="17"/>
  <c r="J804" i="17"/>
  <c r="I804" i="17"/>
  <c r="K803" i="17"/>
  <c r="J803" i="17"/>
  <c r="I803" i="17"/>
  <c r="K802" i="17"/>
  <c r="J802" i="17"/>
  <c r="I802" i="17"/>
  <c r="K801" i="17"/>
  <c r="J801" i="17"/>
  <c r="I801" i="17"/>
  <c r="K800" i="17"/>
  <c r="J800" i="17"/>
  <c r="I800" i="17"/>
  <c r="K799" i="17"/>
  <c r="J799" i="17"/>
  <c r="I799" i="17"/>
  <c r="K798" i="17"/>
  <c r="J798" i="17"/>
  <c r="I798" i="17"/>
  <c r="K797" i="17"/>
  <c r="J797" i="17"/>
  <c r="I797" i="17"/>
  <c r="K796" i="17"/>
  <c r="J796" i="17"/>
  <c r="I796" i="17"/>
  <c r="K795" i="17"/>
  <c r="J795" i="17"/>
  <c r="I795" i="17"/>
  <c r="K794" i="17"/>
  <c r="J794" i="17"/>
  <c r="I794" i="17"/>
  <c r="K793" i="17"/>
  <c r="J793" i="17"/>
  <c r="I793" i="17"/>
  <c r="K792" i="17"/>
  <c r="J792" i="17"/>
  <c r="I792" i="17"/>
  <c r="K791" i="17"/>
  <c r="J791" i="17"/>
  <c r="I791" i="17"/>
  <c r="K790" i="17"/>
  <c r="J790" i="17"/>
  <c r="I790" i="17"/>
  <c r="K789" i="17"/>
  <c r="J789" i="17"/>
  <c r="I789" i="17"/>
  <c r="K788" i="17"/>
  <c r="J788" i="17"/>
  <c r="I788" i="17"/>
  <c r="K787" i="17"/>
  <c r="J787" i="17"/>
  <c r="I787" i="17"/>
  <c r="K786" i="17"/>
  <c r="J786" i="17"/>
  <c r="I786" i="17"/>
  <c r="K785" i="17"/>
  <c r="J785" i="17"/>
  <c r="I785" i="17"/>
  <c r="K784" i="17"/>
  <c r="J784" i="17"/>
  <c r="I784" i="17"/>
  <c r="K783" i="17"/>
  <c r="J783" i="17"/>
  <c r="I783" i="17"/>
  <c r="K782" i="17"/>
  <c r="J782" i="17"/>
  <c r="I782" i="17"/>
  <c r="K781" i="17"/>
  <c r="J781" i="17"/>
  <c r="I781" i="17"/>
  <c r="K780" i="17"/>
  <c r="J780" i="17"/>
  <c r="I780" i="17"/>
  <c r="K779" i="17"/>
  <c r="J779" i="17"/>
  <c r="I779" i="17"/>
  <c r="K778" i="17"/>
  <c r="J778" i="17"/>
  <c r="I778" i="17"/>
  <c r="K777" i="17"/>
  <c r="J777" i="17"/>
  <c r="I777" i="17"/>
  <c r="K776" i="17"/>
  <c r="J776" i="17"/>
  <c r="I776" i="17"/>
  <c r="K775" i="17"/>
  <c r="J775" i="17"/>
  <c r="I775" i="17"/>
  <c r="K774" i="17"/>
  <c r="J774" i="17"/>
  <c r="I774" i="17"/>
  <c r="K773" i="17"/>
  <c r="J773" i="17"/>
  <c r="I773" i="17"/>
  <c r="K770" i="17"/>
  <c r="J770" i="17"/>
  <c r="I770" i="17"/>
  <c r="K769" i="17"/>
  <c r="J769" i="17"/>
  <c r="I769" i="17"/>
  <c r="K768" i="17"/>
  <c r="J768" i="17"/>
  <c r="I768" i="17"/>
  <c r="K767" i="17"/>
  <c r="J767" i="17"/>
  <c r="I767" i="17"/>
  <c r="K766" i="17"/>
  <c r="J766" i="17"/>
  <c r="I766" i="17"/>
  <c r="K765" i="17"/>
  <c r="J765" i="17"/>
  <c r="I765" i="17"/>
  <c r="K764" i="17"/>
  <c r="J764" i="17"/>
  <c r="I764" i="17"/>
  <c r="K763" i="17"/>
  <c r="J763" i="17"/>
  <c r="I763" i="17"/>
  <c r="K762" i="17"/>
  <c r="J762" i="17"/>
  <c r="I762" i="17"/>
  <c r="K761" i="17"/>
  <c r="J761" i="17"/>
  <c r="I761" i="17"/>
  <c r="K760" i="17"/>
  <c r="J760" i="17"/>
  <c r="I760" i="17"/>
  <c r="K759" i="17"/>
  <c r="J759" i="17"/>
  <c r="I759" i="17"/>
  <c r="K758" i="17"/>
  <c r="J758" i="17"/>
  <c r="I758" i="17"/>
  <c r="K757" i="17"/>
  <c r="J757" i="17"/>
  <c r="I757" i="17"/>
  <c r="K756" i="17"/>
  <c r="J756" i="17"/>
  <c r="I756" i="17"/>
  <c r="K755" i="17"/>
  <c r="J755" i="17"/>
  <c r="I755" i="17"/>
  <c r="K754" i="17"/>
  <c r="J754" i="17"/>
  <c r="I754" i="17"/>
  <c r="K753" i="17"/>
  <c r="J753" i="17"/>
  <c r="I753" i="17"/>
  <c r="K752" i="17"/>
  <c r="J752" i="17"/>
  <c r="I752" i="17"/>
  <c r="K751" i="17"/>
  <c r="J751" i="17"/>
  <c r="I751" i="17"/>
  <c r="K750" i="17"/>
  <c r="J750" i="17"/>
  <c r="I750" i="17"/>
  <c r="K749" i="17"/>
  <c r="J749" i="17"/>
  <c r="I749" i="17"/>
  <c r="K748" i="17"/>
  <c r="J748" i="17"/>
  <c r="I748" i="17"/>
  <c r="K747" i="17"/>
  <c r="J747" i="17"/>
  <c r="I747" i="17"/>
  <c r="K746" i="17"/>
  <c r="J746" i="17"/>
  <c r="I746" i="17"/>
  <c r="K745" i="17"/>
  <c r="J745" i="17"/>
  <c r="I745" i="17"/>
  <c r="K744" i="17"/>
  <c r="J744" i="17"/>
  <c r="I744" i="17"/>
  <c r="K743" i="17"/>
  <c r="J743" i="17"/>
  <c r="I743" i="17"/>
  <c r="K742" i="17"/>
  <c r="J742" i="17"/>
  <c r="I742" i="17"/>
  <c r="K741" i="17"/>
  <c r="J741" i="17"/>
  <c r="I741" i="17"/>
  <c r="K740" i="17"/>
  <c r="J740" i="17"/>
  <c r="I740" i="17"/>
  <c r="K739" i="17"/>
  <c r="J739" i="17"/>
  <c r="I739" i="17"/>
  <c r="K738" i="17"/>
  <c r="J738" i="17"/>
  <c r="I738" i="17"/>
  <c r="K735" i="17"/>
  <c r="J735" i="17"/>
  <c r="I735" i="17"/>
  <c r="K734" i="17"/>
  <c r="J734" i="17"/>
  <c r="I734" i="17"/>
  <c r="K733" i="17"/>
  <c r="J733" i="17"/>
  <c r="I733" i="17"/>
  <c r="K732" i="17"/>
  <c r="J732" i="17"/>
  <c r="I732" i="17"/>
  <c r="K731" i="17"/>
  <c r="J731" i="17"/>
  <c r="I731" i="17"/>
  <c r="K730" i="17"/>
  <c r="J730" i="17"/>
  <c r="I730" i="17"/>
  <c r="K729" i="17"/>
  <c r="J729" i="17"/>
  <c r="I729" i="17"/>
  <c r="K728" i="17"/>
  <c r="J728" i="17"/>
  <c r="I728" i="17"/>
  <c r="K727" i="17"/>
  <c r="J727" i="17"/>
  <c r="I727" i="17"/>
  <c r="K726" i="17"/>
  <c r="J726" i="17"/>
  <c r="I726" i="17"/>
  <c r="K725" i="17"/>
  <c r="J725" i="17"/>
  <c r="I725" i="17"/>
  <c r="K724" i="17"/>
  <c r="J724" i="17"/>
  <c r="I724" i="17"/>
  <c r="K723" i="17"/>
  <c r="J723" i="17"/>
  <c r="I723" i="17"/>
  <c r="K722" i="17"/>
  <c r="J722" i="17"/>
  <c r="I722" i="17"/>
  <c r="K721" i="17"/>
  <c r="J721" i="17"/>
  <c r="I721" i="17"/>
  <c r="K720" i="17"/>
  <c r="J720" i="17"/>
  <c r="I720" i="17"/>
  <c r="K719" i="17"/>
  <c r="J719" i="17"/>
  <c r="I719" i="17"/>
  <c r="K718" i="17"/>
  <c r="J718" i="17"/>
  <c r="I718" i="17"/>
  <c r="K717" i="17"/>
  <c r="J717" i="17"/>
  <c r="I717" i="17"/>
  <c r="K716" i="17"/>
  <c r="J716" i="17"/>
  <c r="I716" i="17"/>
  <c r="K715" i="17"/>
  <c r="J715" i="17"/>
  <c r="I715" i="17"/>
  <c r="K714" i="17"/>
  <c r="J714" i="17"/>
  <c r="I714" i="17"/>
  <c r="K713" i="17"/>
  <c r="J713" i="17"/>
  <c r="I713" i="17"/>
  <c r="K712" i="17"/>
  <c r="J712" i="17"/>
  <c r="I712" i="17"/>
  <c r="K711" i="17"/>
  <c r="J711" i="17"/>
  <c r="I711" i="17"/>
  <c r="K710" i="17"/>
  <c r="J710" i="17"/>
  <c r="I710" i="17"/>
  <c r="K709" i="17"/>
  <c r="J709" i="17"/>
  <c r="I709" i="17"/>
  <c r="K708" i="17"/>
  <c r="J708" i="17"/>
  <c r="I708" i="17"/>
  <c r="K707" i="17"/>
  <c r="J707" i="17"/>
  <c r="I707" i="17"/>
  <c r="K706" i="17"/>
  <c r="J706" i="17"/>
  <c r="I706" i="17"/>
  <c r="K705" i="17"/>
  <c r="J705" i="17"/>
  <c r="I705" i="17"/>
  <c r="K704" i="17"/>
  <c r="J704" i="17"/>
  <c r="I704" i="17"/>
  <c r="K703" i="17"/>
  <c r="J703" i="17"/>
  <c r="I703" i="17"/>
  <c r="K700" i="17"/>
  <c r="J700" i="17"/>
  <c r="I700" i="17"/>
  <c r="K699" i="17"/>
  <c r="J699" i="17"/>
  <c r="I699" i="17"/>
  <c r="K698" i="17"/>
  <c r="J698" i="17"/>
  <c r="I698" i="17"/>
  <c r="K697" i="17"/>
  <c r="J697" i="17"/>
  <c r="I697" i="17"/>
  <c r="K696" i="17"/>
  <c r="J696" i="17"/>
  <c r="I696" i="17"/>
  <c r="K695" i="17"/>
  <c r="J695" i="17"/>
  <c r="I695" i="17"/>
  <c r="K694" i="17"/>
  <c r="J694" i="17"/>
  <c r="I694" i="17"/>
  <c r="K693" i="17"/>
  <c r="J693" i="17"/>
  <c r="I693" i="17"/>
  <c r="K692" i="17"/>
  <c r="J692" i="17"/>
  <c r="I692" i="17"/>
  <c r="K691" i="17"/>
  <c r="J691" i="17"/>
  <c r="I691" i="17"/>
  <c r="K690" i="17"/>
  <c r="J690" i="17"/>
  <c r="I690" i="17"/>
  <c r="K689" i="17"/>
  <c r="J689" i="17"/>
  <c r="I689" i="17"/>
  <c r="K688" i="17"/>
  <c r="J688" i="17"/>
  <c r="I688" i="17"/>
  <c r="K687" i="17"/>
  <c r="J687" i="17"/>
  <c r="I687" i="17"/>
  <c r="K686" i="17"/>
  <c r="J686" i="17"/>
  <c r="I686" i="17"/>
  <c r="K685" i="17"/>
  <c r="J685" i="17"/>
  <c r="I685" i="17"/>
  <c r="K684" i="17"/>
  <c r="J684" i="17"/>
  <c r="I684" i="17"/>
  <c r="K683" i="17"/>
  <c r="J683" i="17"/>
  <c r="I683" i="17"/>
  <c r="K682" i="17"/>
  <c r="J682" i="17"/>
  <c r="I682" i="17"/>
  <c r="K681" i="17"/>
  <c r="J681" i="17"/>
  <c r="I681" i="17"/>
  <c r="K680" i="17"/>
  <c r="J680" i="17"/>
  <c r="I680" i="17"/>
  <c r="K679" i="17"/>
  <c r="J679" i="17"/>
  <c r="I679" i="17"/>
  <c r="K678" i="17"/>
  <c r="J678" i="17"/>
  <c r="I678" i="17"/>
  <c r="K677" i="17"/>
  <c r="J677" i="17"/>
  <c r="I677" i="17"/>
  <c r="K676" i="17"/>
  <c r="J676" i="17"/>
  <c r="I676" i="17"/>
  <c r="K675" i="17"/>
  <c r="J675" i="17"/>
  <c r="I675" i="17"/>
  <c r="K674" i="17"/>
  <c r="J674" i="17"/>
  <c r="I674" i="17"/>
  <c r="K673" i="17"/>
  <c r="J673" i="17"/>
  <c r="I673" i="17"/>
  <c r="K672" i="17"/>
  <c r="J672" i="17"/>
  <c r="I672" i="17"/>
  <c r="K671" i="17"/>
  <c r="J671" i="17"/>
  <c r="I671" i="17"/>
  <c r="K670" i="17"/>
  <c r="J670" i="17"/>
  <c r="I670" i="17"/>
  <c r="K669" i="17"/>
  <c r="J669" i="17"/>
  <c r="I669" i="17"/>
  <c r="K668" i="17"/>
  <c r="J668" i="17"/>
  <c r="I668" i="17"/>
  <c r="K560" i="17"/>
  <c r="J560" i="17"/>
  <c r="I560" i="17"/>
  <c r="K559" i="17"/>
  <c r="J559" i="17"/>
  <c r="I559" i="17"/>
  <c r="K558" i="17"/>
  <c r="J558" i="17"/>
  <c r="I558" i="17"/>
  <c r="K557" i="17"/>
  <c r="J557" i="17"/>
  <c r="I557" i="17"/>
  <c r="K556" i="17"/>
  <c r="J556" i="17"/>
  <c r="I556" i="17"/>
  <c r="K555" i="17"/>
  <c r="J555" i="17"/>
  <c r="I555" i="17"/>
  <c r="K554" i="17"/>
  <c r="J554" i="17"/>
  <c r="I554" i="17"/>
  <c r="K553" i="17"/>
  <c r="J553" i="17"/>
  <c r="I553" i="17"/>
  <c r="K552" i="17"/>
  <c r="J552" i="17"/>
  <c r="I552" i="17"/>
  <c r="K551" i="17"/>
  <c r="J551" i="17"/>
  <c r="I551" i="17"/>
  <c r="K550" i="17"/>
  <c r="J550" i="17"/>
  <c r="I550" i="17"/>
  <c r="K549" i="17"/>
  <c r="J549" i="17"/>
  <c r="I549" i="17"/>
  <c r="K548" i="17"/>
  <c r="J548" i="17"/>
  <c r="I548" i="17"/>
  <c r="K547" i="17"/>
  <c r="J547" i="17"/>
  <c r="I547" i="17"/>
  <c r="K546" i="17"/>
  <c r="J546" i="17"/>
  <c r="I546" i="17"/>
  <c r="K545" i="17"/>
  <c r="J545" i="17"/>
  <c r="I545" i="17"/>
  <c r="K544" i="17"/>
  <c r="J544" i="17"/>
  <c r="I544" i="17"/>
  <c r="K543" i="17"/>
  <c r="J543" i="17"/>
  <c r="I543" i="17"/>
  <c r="K542" i="17"/>
  <c r="J542" i="17"/>
  <c r="I542" i="17"/>
  <c r="K541" i="17"/>
  <c r="J541" i="17"/>
  <c r="I541" i="17"/>
  <c r="K540" i="17"/>
  <c r="J540" i="17"/>
  <c r="I540" i="17"/>
  <c r="K539" i="17"/>
  <c r="J539" i="17"/>
  <c r="I539" i="17"/>
  <c r="K538" i="17"/>
  <c r="J538" i="17"/>
  <c r="I538" i="17"/>
  <c r="K537" i="17"/>
  <c r="J537" i="17"/>
  <c r="I537" i="17"/>
  <c r="K536" i="17"/>
  <c r="J536" i="17"/>
  <c r="I536" i="17"/>
  <c r="K535" i="17"/>
  <c r="J535" i="17"/>
  <c r="I535" i="17"/>
  <c r="K534" i="17"/>
  <c r="J534" i="17"/>
  <c r="I534" i="17"/>
  <c r="K533" i="17"/>
  <c r="J533" i="17"/>
  <c r="I533" i="17"/>
  <c r="K532" i="17"/>
  <c r="J532" i="17"/>
  <c r="I532" i="17"/>
  <c r="K531" i="17"/>
  <c r="J531" i="17"/>
  <c r="I531" i="17"/>
  <c r="K530" i="17"/>
  <c r="J530" i="17"/>
  <c r="I530" i="17"/>
  <c r="K529" i="17"/>
  <c r="J529" i="17"/>
  <c r="I529" i="17"/>
  <c r="K528" i="17"/>
  <c r="J528" i="17"/>
  <c r="I528" i="17"/>
  <c r="K525" i="17"/>
  <c r="J525" i="17"/>
  <c r="I525" i="17"/>
  <c r="K524" i="17"/>
  <c r="J524" i="17"/>
  <c r="I524" i="17"/>
  <c r="K523" i="17"/>
  <c r="J523" i="17"/>
  <c r="I523" i="17"/>
  <c r="K522" i="17"/>
  <c r="J522" i="17"/>
  <c r="I522" i="17"/>
  <c r="K521" i="17"/>
  <c r="J521" i="17"/>
  <c r="I521" i="17"/>
  <c r="K520" i="17"/>
  <c r="J520" i="17"/>
  <c r="I520" i="17"/>
  <c r="K519" i="17"/>
  <c r="J519" i="17"/>
  <c r="I519" i="17"/>
  <c r="K518" i="17"/>
  <c r="J518" i="17"/>
  <c r="I518" i="17"/>
  <c r="K517" i="17"/>
  <c r="J517" i="17"/>
  <c r="I517" i="17"/>
  <c r="K516" i="17"/>
  <c r="J516" i="17"/>
  <c r="I516" i="17"/>
  <c r="K515" i="17"/>
  <c r="J515" i="17"/>
  <c r="I515" i="17"/>
  <c r="K514" i="17"/>
  <c r="J514" i="17"/>
  <c r="I514" i="17"/>
  <c r="K513" i="17"/>
  <c r="J513" i="17"/>
  <c r="I513" i="17"/>
  <c r="K512" i="17"/>
  <c r="J512" i="17"/>
  <c r="I512" i="17"/>
  <c r="K511" i="17"/>
  <c r="J511" i="17"/>
  <c r="I511" i="17"/>
  <c r="K510" i="17"/>
  <c r="J510" i="17"/>
  <c r="I510" i="17"/>
  <c r="K509" i="17"/>
  <c r="J509" i="17"/>
  <c r="I509" i="17"/>
  <c r="K508" i="17"/>
  <c r="J508" i="17"/>
  <c r="I508" i="17"/>
  <c r="K507" i="17"/>
  <c r="J507" i="17"/>
  <c r="I507" i="17"/>
  <c r="K506" i="17"/>
  <c r="J506" i="17"/>
  <c r="I506" i="17"/>
  <c r="K505" i="17"/>
  <c r="J505" i="17"/>
  <c r="I505" i="17"/>
  <c r="K504" i="17"/>
  <c r="J504" i="17"/>
  <c r="I504" i="17"/>
  <c r="K503" i="17"/>
  <c r="J503" i="17"/>
  <c r="I503" i="17"/>
  <c r="K502" i="17"/>
  <c r="J502" i="17"/>
  <c r="I502" i="17"/>
  <c r="K501" i="17"/>
  <c r="J501" i="17"/>
  <c r="I501" i="17"/>
  <c r="K500" i="17"/>
  <c r="J500" i="17"/>
  <c r="I500" i="17"/>
  <c r="K499" i="17"/>
  <c r="J499" i="17"/>
  <c r="I499" i="17"/>
  <c r="K498" i="17"/>
  <c r="J498" i="17"/>
  <c r="I498" i="17"/>
  <c r="K497" i="17"/>
  <c r="J497" i="17"/>
  <c r="I497" i="17"/>
  <c r="K496" i="17"/>
  <c r="J496" i="17"/>
  <c r="I496" i="17"/>
  <c r="K495" i="17"/>
  <c r="J495" i="17"/>
  <c r="I495" i="17"/>
  <c r="K494" i="17"/>
  <c r="J494" i="17"/>
  <c r="I494" i="17"/>
  <c r="K493" i="17"/>
  <c r="J493" i="17"/>
  <c r="I493" i="17"/>
  <c r="K490" i="17"/>
  <c r="J490" i="17"/>
  <c r="I490" i="17"/>
  <c r="K489" i="17"/>
  <c r="J489" i="17"/>
  <c r="I489" i="17"/>
  <c r="K488" i="17"/>
  <c r="J488" i="17"/>
  <c r="I488" i="17"/>
  <c r="K487" i="17"/>
  <c r="J487" i="17"/>
  <c r="I487" i="17"/>
  <c r="K486" i="17"/>
  <c r="J486" i="17"/>
  <c r="I486" i="17"/>
  <c r="K485" i="17"/>
  <c r="J485" i="17"/>
  <c r="I485" i="17"/>
  <c r="K484" i="17"/>
  <c r="J484" i="17"/>
  <c r="I484" i="17"/>
  <c r="K483" i="17"/>
  <c r="J483" i="17"/>
  <c r="I483" i="17"/>
  <c r="K482" i="17"/>
  <c r="J482" i="17"/>
  <c r="I482" i="17"/>
  <c r="K481" i="17"/>
  <c r="J481" i="17"/>
  <c r="I481" i="17"/>
  <c r="K480" i="17"/>
  <c r="J480" i="17"/>
  <c r="I480" i="17"/>
  <c r="K479" i="17"/>
  <c r="J479" i="17"/>
  <c r="I479" i="17"/>
  <c r="K478" i="17"/>
  <c r="J478" i="17"/>
  <c r="I478" i="17"/>
  <c r="K477" i="17"/>
  <c r="J477" i="17"/>
  <c r="I477" i="17"/>
  <c r="K476" i="17"/>
  <c r="J476" i="17"/>
  <c r="I476" i="17"/>
  <c r="K475" i="17"/>
  <c r="J475" i="17"/>
  <c r="I475" i="17"/>
  <c r="K474" i="17"/>
  <c r="J474" i="17"/>
  <c r="I474" i="17"/>
  <c r="K473" i="17"/>
  <c r="J473" i="17"/>
  <c r="I473" i="17"/>
  <c r="K472" i="17"/>
  <c r="J472" i="17"/>
  <c r="I472" i="17"/>
  <c r="K471" i="17"/>
  <c r="J471" i="17"/>
  <c r="I471" i="17"/>
  <c r="K470" i="17"/>
  <c r="J470" i="17"/>
  <c r="I470" i="17"/>
  <c r="K469" i="17"/>
  <c r="J469" i="17"/>
  <c r="I469" i="17"/>
  <c r="K468" i="17"/>
  <c r="J468" i="17"/>
  <c r="I468" i="17"/>
  <c r="K467" i="17"/>
  <c r="J467" i="17"/>
  <c r="I467" i="17"/>
  <c r="K466" i="17"/>
  <c r="J466" i="17"/>
  <c r="I466" i="17"/>
  <c r="K465" i="17"/>
  <c r="J465" i="17"/>
  <c r="I465" i="17"/>
  <c r="K464" i="17"/>
  <c r="J464" i="17"/>
  <c r="I464" i="17"/>
  <c r="K463" i="17"/>
  <c r="J463" i="17"/>
  <c r="I463" i="17"/>
  <c r="K462" i="17"/>
  <c r="J462" i="17"/>
  <c r="I462" i="17"/>
  <c r="K461" i="17"/>
  <c r="J461" i="17"/>
  <c r="I461" i="17"/>
  <c r="K460" i="17"/>
  <c r="J460" i="17"/>
  <c r="I460" i="17"/>
  <c r="K459" i="17"/>
  <c r="J459" i="17"/>
  <c r="I459" i="17"/>
  <c r="K458" i="17"/>
  <c r="K457" i="17" s="1"/>
  <c r="J458" i="17"/>
  <c r="I458" i="17"/>
  <c r="K385" i="17"/>
  <c r="J385" i="17"/>
  <c r="I385" i="17"/>
  <c r="K384" i="17"/>
  <c r="J384" i="17"/>
  <c r="I384" i="17"/>
  <c r="K383" i="17"/>
  <c r="J383" i="17"/>
  <c r="I383" i="17"/>
  <c r="K382" i="17"/>
  <c r="J382" i="17"/>
  <c r="I382" i="17"/>
  <c r="K381" i="17"/>
  <c r="J381" i="17"/>
  <c r="I381" i="17"/>
  <c r="K380" i="17"/>
  <c r="J380" i="17"/>
  <c r="I380" i="17"/>
  <c r="K379" i="17"/>
  <c r="J379" i="17"/>
  <c r="I379" i="17"/>
  <c r="K378" i="17"/>
  <c r="J378" i="17"/>
  <c r="I378" i="17"/>
  <c r="K377" i="17"/>
  <c r="J377" i="17"/>
  <c r="I377" i="17"/>
  <c r="K376" i="17"/>
  <c r="J376" i="17"/>
  <c r="I376" i="17"/>
  <c r="K375" i="17"/>
  <c r="J375" i="17"/>
  <c r="I375" i="17"/>
  <c r="K374" i="17"/>
  <c r="J374" i="17"/>
  <c r="I374" i="17"/>
  <c r="K373" i="17"/>
  <c r="J373" i="17"/>
  <c r="I373" i="17"/>
  <c r="K372" i="17"/>
  <c r="J372" i="17"/>
  <c r="I372" i="17"/>
  <c r="K371" i="17"/>
  <c r="J371" i="17"/>
  <c r="I371" i="17"/>
  <c r="K370" i="17"/>
  <c r="J370" i="17"/>
  <c r="I370" i="17"/>
  <c r="K369" i="17"/>
  <c r="J369" i="17"/>
  <c r="I369" i="17"/>
  <c r="K368" i="17"/>
  <c r="J368" i="17"/>
  <c r="I368" i="17"/>
  <c r="K367" i="17"/>
  <c r="J367" i="17"/>
  <c r="I367" i="17"/>
  <c r="K366" i="17"/>
  <c r="J366" i="17"/>
  <c r="I366" i="17"/>
  <c r="K365" i="17"/>
  <c r="J365" i="17"/>
  <c r="I365" i="17"/>
  <c r="K364" i="17"/>
  <c r="J364" i="17"/>
  <c r="I364" i="17"/>
  <c r="K363" i="17"/>
  <c r="J363" i="17"/>
  <c r="I363" i="17"/>
  <c r="K362" i="17"/>
  <c r="J362" i="17"/>
  <c r="I362" i="17"/>
  <c r="K361" i="17"/>
  <c r="J361" i="17"/>
  <c r="I361" i="17"/>
  <c r="K360" i="17"/>
  <c r="J360" i="17"/>
  <c r="I360" i="17"/>
  <c r="K359" i="17"/>
  <c r="J359" i="17"/>
  <c r="I359" i="17"/>
  <c r="K358" i="17"/>
  <c r="J358" i="17"/>
  <c r="I358" i="17"/>
  <c r="K357" i="17"/>
  <c r="J357" i="17"/>
  <c r="I357" i="17"/>
  <c r="K356" i="17"/>
  <c r="J356" i="17"/>
  <c r="I356" i="17"/>
  <c r="K355" i="17"/>
  <c r="J355" i="17"/>
  <c r="I355" i="17"/>
  <c r="K354" i="17"/>
  <c r="J354" i="17"/>
  <c r="I354" i="17"/>
  <c r="K353" i="17"/>
  <c r="J353" i="17"/>
  <c r="I353" i="17"/>
  <c r="K455" i="17"/>
  <c r="J455" i="17"/>
  <c r="I455" i="17"/>
  <c r="K454" i="17"/>
  <c r="J454" i="17"/>
  <c r="I454" i="17"/>
  <c r="K453" i="17"/>
  <c r="J453" i="17"/>
  <c r="I453" i="17"/>
  <c r="K452" i="17"/>
  <c r="J452" i="17"/>
  <c r="I452" i="17"/>
  <c r="K451" i="17"/>
  <c r="J451" i="17"/>
  <c r="I451" i="17"/>
  <c r="K450" i="17"/>
  <c r="J450" i="17"/>
  <c r="I450" i="17"/>
  <c r="K449" i="17"/>
  <c r="J449" i="17"/>
  <c r="I449" i="17"/>
  <c r="K448" i="17"/>
  <c r="J448" i="17"/>
  <c r="I448" i="17"/>
  <c r="K447" i="17"/>
  <c r="J447" i="17"/>
  <c r="I447" i="17"/>
  <c r="K446" i="17"/>
  <c r="J446" i="17"/>
  <c r="I446" i="17"/>
  <c r="K445" i="17"/>
  <c r="J445" i="17"/>
  <c r="I445" i="17"/>
  <c r="K444" i="17"/>
  <c r="J444" i="17"/>
  <c r="I444" i="17"/>
  <c r="K443" i="17"/>
  <c r="J443" i="17"/>
  <c r="I443" i="17"/>
  <c r="K442" i="17"/>
  <c r="J442" i="17"/>
  <c r="I442" i="17"/>
  <c r="K441" i="17"/>
  <c r="J441" i="17"/>
  <c r="I441" i="17"/>
  <c r="K440" i="17"/>
  <c r="J440" i="17"/>
  <c r="I440" i="17"/>
  <c r="K439" i="17"/>
  <c r="J439" i="17"/>
  <c r="I439" i="17"/>
  <c r="K438" i="17"/>
  <c r="J438" i="17"/>
  <c r="I438" i="17"/>
  <c r="K437" i="17"/>
  <c r="J437" i="17"/>
  <c r="I437" i="17"/>
  <c r="K436" i="17"/>
  <c r="J436" i="17"/>
  <c r="I436" i="17"/>
  <c r="K435" i="17"/>
  <c r="J435" i="17"/>
  <c r="I435" i="17"/>
  <c r="K434" i="17"/>
  <c r="J434" i="17"/>
  <c r="I434" i="17"/>
  <c r="K433" i="17"/>
  <c r="J433" i="17"/>
  <c r="I433" i="17"/>
  <c r="K432" i="17"/>
  <c r="J432" i="17"/>
  <c r="I432" i="17"/>
  <c r="K431" i="17"/>
  <c r="J431" i="17"/>
  <c r="I431" i="17"/>
  <c r="K430" i="17"/>
  <c r="J430" i="17"/>
  <c r="I430" i="17"/>
  <c r="K429" i="17"/>
  <c r="J429" i="17"/>
  <c r="I429" i="17"/>
  <c r="K428" i="17"/>
  <c r="J428" i="17"/>
  <c r="I428" i="17"/>
  <c r="K427" i="17"/>
  <c r="J427" i="17"/>
  <c r="I427" i="17"/>
  <c r="K426" i="17"/>
  <c r="J426" i="17"/>
  <c r="I426" i="17"/>
  <c r="K425" i="17"/>
  <c r="J425" i="17"/>
  <c r="I425" i="17"/>
  <c r="K424" i="17"/>
  <c r="J424" i="17"/>
  <c r="I424" i="17"/>
  <c r="K423" i="17"/>
  <c r="J423" i="17"/>
  <c r="I423" i="17"/>
  <c r="K350" i="17"/>
  <c r="J350" i="17"/>
  <c r="I350" i="17"/>
  <c r="K349" i="17"/>
  <c r="J349" i="17"/>
  <c r="I349" i="17"/>
  <c r="K348" i="17"/>
  <c r="J348" i="17"/>
  <c r="I348" i="17"/>
  <c r="K347" i="17"/>
  <c r="J347" i="17"/>
  <c r="I347" i="17"/>
  <c r="K346" i="17"/>
  <c r="J346" i="17"/>
  <c r="I346" i="17"/>
  <c r="K345" i="17"/>
  <c r="J345" i="17"/>
  <c r="I345" i="17"/>
  <c r="K344" i="17"/>
  <c r="J344" i="17"/>
  <c r="I344" i="17"/>
  <c r="K343" i="17"/>
  <c r="J343" i="17"/>
  <c r="I343" i="17"/>
  <c r="K342" i="17"/>
  <c r="J342" i="17"/>
  <c r="I342" i="17"/>
  <c r="K341" i="17"/>
  <c r="J341" i="17"/>
  <c r="I341" i="17"/>
  <c r="K340" i="17"/>
  <c r="J340" i="17"/>
  <c r="I340" i="17"/>
  <c r="K339" i="17"/>
  <c r="J339" i="17"/>
  <c r="I339" i="17"/>
  <c r="K338" i="17"/>
  <c r="J338" i="17"/>
  <c r="I338" i="17"/>
  <c r="K337" i="17"/>
  <c r="J337" i="17"/>
  <c r="I337" i="17"/>
  <c r="K336" i="17"/>
  <c r="J336" i="17"/>
  <c r="I336" i="17"/>
  <c r="K335" i="17"/>
  <c r="J335" i="17"/>
  <c r="I335" i="17"/>
  <c r="K334" i="17"/>
  <c r="J334" i="17"/>
  <c r="I334" i="17"/>
  <c r="K333" i="17"/>
  <c r="J333" i="17"/>
  <c r="I333" i="17"/>
  <c r="K332" i="17"/>
  <c r="J332" i="17"/>
  <c r="I332" i="17"/>
  <c r="K331" i="17"/>
  <c r="J331" i="17"/>
  <c r="I331" i="17"/>
  <c r="K330" i="17"/>
  <c r="J330" i="17"/>
  <c r="I330" i="17"/>
  <c r="K329" i="17"/>
  <c r="J329" i="17"/>
  <c r="I329" i="17"/>
  <c r="K328" i="17"/>
  <c r="J328" i="17"/>
  <c r="I328" i="17"/>
  <c r="K327" i="17"/>
  <c r="J327" i="17"/>
  <c r="I327" i="17"/>
  <c r="K326" i="17"/>
  <c r="J326" i="17"/>
  <c r="I326" i="17"/>
  <c r="K325" i="17"/>
  <c r="J325" i="17"/>
  <c r="I325" i="17"/>
  <c r="K324" i="17"/>
  <c r="J324" i="17"/>
  <c r="I324" i="17"/>
  <c r="K323" i="17"/>
  <c r="J323" i="17"/>
  <c r="I323" i="17"/>
  <c r="K322" i="17"/>
  <c r="J322" i="17"/>
  <c r="I322" i="17"/>
  <c r="K321" i="17"/>
  <c r="J321" i="17"/>
  <c r="I321" i="17"/>
  <c r="K320" i="17"/>
  <c r="J320" i="17"/>
  <c r="I320" i="17"/>
  <c r="K319" i="17"/>
  <c r="J319" i="17"/>
  <c r="I319" i="17"/>
  <c r="K318" i="17"/>
  <c r="J318" i="17"/>
  <c r="I318" i="17"/>
  <c r="K315" i="17"/>
  <c r="J315" i="17"/>
  <c r="I315" i="17"/>
  <c r="K314" i="17"/>
  <c r="J314" i="17"/>
  <c r="I314" i="17"/>
  <c r="K313" i="17"/>
  <c r="J313" i="17"/>
  <c r="I313" i="17"/>
  <c r="K312" i="17"/>
  <c r="J312" i="17"/>
  <c r="I312" i="17"/>
  <c r="K311" i="17"/>
  <c r="J311" i="17"/>
  <c r="I311" i="17"/>
  <c r="K310" i="17"/>
  <c r="J310" i="17"/>
  <c r="I310" i="17"/>
  <c r="K309" i="17"/>
  <c r="J309" i="17"/>
  <c r="I309" i="17"/>
  <c r="K308" i="17"/>
  <c r="J308" i="17"/>
  <c r="I308" i="17"/>
  <c r="K307" i="17"/>
  <c r="J307" i="17"/>
  <c r="I307" i="17"/>
  <c r="K306" i="17"/>
  <c r="J306" i="17"/>
  <c r="I306" i="17"/>
  <c r="K305" i="17"/>
  <c r="J305" i="17"/>
  <c r="I305" i="17"/>
  <c r="K304" i="17"/>
  <c r="J304" i="17"/>
  <c r="I304" i="17"/>
  <c r="K303" i="17"/>
  <c r="J303" i="17"/>
  <c r="I303" i="17"/>
  <c r="K302" i="17"/>
  <c r="J302" i="17"/>
  <c r="I302" i="17"/>
  <c r="K301" i="17"/>
  <c r="J301" i="17"/>
  <c r="I301" i="17"/>
  <c r="K300" i="17"/>
  <c r="J300" i="17"/>
  <c r="I300" i="17"/>
  <c r="K299" i="17"/>
  <c r="J299" i="17"/>
  <c r="I299" i="17"/>
  <c r="K298" i="17"/>
  <c r="J298" i="17"/>
  <c r="I298" i="17"/>
  <c r="K297" i="17"/>
  <c r="J297" i="17"/>
  <c r="I297" i="17"/>
  <c r="K296" i="17"/>
  <c r="J296" i="17"/>
  <c r="I296" i="17"/>
  <c r="K295" i="17"/>
  <c r="J295" i="17"/>
  <c r="I295" i="17"/>
  <c r="K294" i="17"/>
  <c r="J294" i="17"/>
  <c r="I294" i="17"/>
  <c r="K293" i="17"/>
  <c r="J293" i="17"/>
  <c r="I293" i="17"/>
  <c r="K292" i="17"/>
  <c r="J292" i="17"/>
  <c r="I292" i="17"/>
  <c r="K291" i="17"/>
  <c r="J291" i="17"/>
  <c r="I291" i="17"/>
  <c r="K290" i="17"/>
  <c r="J290" i="17"/>
  <c r="I290" i="17"/>
  <c r="K289" i="17"/>
  <c r="J289" i="17"/>
  <c r="I289" i="17"/>
  <c r="K288" i="17"/>
  <c r="J288" i="17"/>
  <c r="I288" i="17"/>
  <c r="K287" i="17"/>
  <c r="J287" i="17"/>
  <c r="I287" i="17"/>
  <c r="K286" i="17"/>
  <c r="J286" i="17"/>
  <c r="I286" i="17"/>
  <c r="K285" i="17"/>
  <c r="J285" i="17"/>
  <c r="I285" i="17"/>
  <c r="K284" i="17"/>
  <c r="J284" i="17"/>
  <c r="I284" i="17"/>
  <c r="K283" i="17"/>
  <c r="K282" i="17" s="1"/>
  <c r="J283" i="17"/>
  <c r="I283" i="17"/>
  <c r="K280" i="17"/>
  <c r="J280" i="17"/>
  <c r="I280" i="17"/>
  <c r="K279" i="17"/>
  <c r="J279" i="17"/>
  <c r="I279" i="17"/>
  <c r="K278" i="17"/>
  <c r="J278" i="17"/>
  <c r="I278" i="17"/>
  <c r="K277" i="17"/>
  <c r="J277" i="17"/>
  <c r="I277" i="17"/>
  <c r="K276" i="17"/>
  <c r="J276" i="17"/>
  <c r="I276" i="17"/>
  <c r="K275" i="17"/>
  <c r="J275" i="17"/>
  <c r="I275" i="17"/>
  <c r="K274" i="17"/>
  <c r="J274" i="17"/>
  <c r="I274" i="17"/>
  <c r="K273" i="17"/>
  <c r="J273" i="17"/>
  <c r="I273" i="17"/>
  <c r="K272" i="17"/>
  <c r="J272" i="17"/>
  <c r="I272" i="17"/>
  <c r="K271" i="17"/>
  <c r="J271" i="17"/>
  <c r="I271" i="17"/>
  <c r="K270" i="17"/>
  <c r="J270" i="17"/>
  <c r="I270" i="17"/>
  <c r="K269" i="17"/>
  <c r="J269" i="17"/>
  <c r="I269" i="17"/>
  <c r="K268" i="17"/>
  <c r="J268" i="17"/>
  <c r="I268" i="17"/>
  <c r="K267" i="17"/>
  <c r="J267" i="17"/>
  <c r="I267" i="17"/>
  <c r="K266" i="17"/>
  <c r="J266" i="17"/>
  <c r="I266" i="17"/>
  <c r="K265" i="17"/>
  <c r="J265" i="17"/>
  <c r="I265" i="17"/>
  <c r="K264" i="17"/>
  <c r="J264" i="17"/>
  <c r="I264" i="17"/>
  <c r="K263" i="17"/>
  <c r="J263" i="17"/>
  <c r="I263" i="17"/>
  <c r="K262" i="17"/>
  <c r="J262" i="17"/>
  <c r="I262" i="17"/>
  <c r="K261" i="17"/>
  <c r="J261" i="17"/>
  <c r="I261" i="17"/>
  <c r="K260" i="17"/>
  <c r="J260" i="17"/>
  <c r="I260" i="17"/>
  <c r="K259" i="17"/>
  <c r="J259" i="17"/>
  <c r="I259" i="17"/>
  <c r="K258" i="17"/>
  <c r="J258" i="17"/>
  <c r="I258" i="17"/>
  <c r="K257" i="17"/>
  <c r="J257" i="17"/>
  <c r="I257" i="17"/>
  <c r="K256" i="17"/>
  <c r="J256" i="17"/>
  <c r="I256" i="17"/>
  <c r="K255" i="17"/>
  <c r="J255" i="17"/>
  <c r="I255" i="17"/>
  <c r="K254" i="17"/>
  <c r="J254" i="17"/>
  <c r="I254" i="17"/>
  <c r="K253" i="17"/>
  <c r="J253" i="17"/>
  <c r="I253" i="17"/>
  <c r="K252" i="17"/>
  <c r="J252" i="17"/>
  <c r="I252" i="17"/>
  <c r="K251" i="17"/>
  <c r="J251" i="17"/>
  <c r="I251" i="17"/>
  <c r="K250" i="17"/>
  <c r="J250" i="17"/>
  <c r="I250" i="17"/>
  <c r="K249" i="17"/>
  <c r="J249" i="17"/>
  <c r="I249" i="17"/>
  <c r="K248" i="17"/>
  <c r="J248" i="17"/>
  <c r="I248" i="17"/>
  <c r="K245" i="17"/>
  <c r="J245" i="17"/>
  <c r="I245" i="17"/>
  <c r="K244" i="17"/>
  <c r="J244" i="17"/>
  <c r="I244" i="17"/>
  <c r="K243" i="17"/>
  <c r="J243" i="17"/>
  <c r="I243" i="17"/>
  <c r="K242" i="17"/>
  <c r="J242" i="17"/>
  <c r="I242" i="17"/>
  <c r="K241" i="17"/>
  <c r="J241" i="17"/>
  <c r="I241" i="17"/>
  <c r="K240" i="17"/>
  <c r="J240" i="17"/>
  <c r="I240" i="17"/>
  <c r="K239" i="17"/>
  <c r="J239" i="17"/>
  <c r="I239" i="17"/>
  <c r="K238" i="17"/>
  <c r="J238" i="17"/>
  <c r="I238" i="17"/>
  <c r="K237" i="17"/>
  <c r="J237" i="17"/>
  <c r="I237" i="17"/>
  <c r="K236" i="17"/>
  <c r="J236" i="17"/>
  <c r="I236" i="17"/>
  <c r="K235" i="17"/>
  <c r="J235" i="17"/>
  <c r="I235" i="17"/>
  <c r="K234" i="17"/>
  <c r="J234" i="17"/>
  <c r="I234" i="17"/>
  <c r="K233" i="17"/>
  <c r="J233" i="17"/>
  <c r="I233" i="17"/>
  <c r="K232" i="17"/>
  <c r="J232" i="17"/>
  <c r="I232" i="17"/>
  <c r="K231" i="17"/>
  <c r="J231" i="17"/>
  <c r="I231" i="17"/>
  <c r="K230" i="17"/>
  <c r="J230" i="17"/>
  <c r="I230" i="17"/>
  <c r="K229" i="17"/>
  <c r="J229" i="17"/>
  <c r="I229" i="17"/>
  <c r="K228" i="17"/>
  <c r="J228" i="17"/>
  <c r="I228" i="17"/>
  <c r="K227" i="17"/>
  <c r="J227" i="17"/>
  <c r="I227" i="17"/>
  <c r="K226" i="17"/>
  <c r="J226" i="17"/>
  <c r="I226" i="17"/>
  <c r="K225" i="17"/>
  <c r="J225" i="17"/>
  <c r="I225" i="17"/>
  <c r="K224" i="17"/>
  <c r="J224" i="17"/>
  <c r="I224" i="17"/>
  <c r="K223" i="17"/>
  <c r="J223" i="17"/>
  <c r="I223" i="17"/>
  <c r="K222" i="17"/>
  <c r="J222" i="17"/>
  <c r="I222" i="17"/>
  <c r="K221" i="17"/>
  <c r="J221" i="17"/>
  <c r="I221" i="17"/>
  <c r="K220" i="17"/>
  <c r="J220" i="17"/>
  <c r="I220" i="17"/>
  <c r="K219" i="17"/>
  <c r="J219" i="17"/>
  <c r="I219" i="17"/>
  <c r="K218" i="17"/>
  <c r="J218" i="17"/>
  <c r="I218" i="17"/>
  <c r="K217" i="17"/>
  <c r="J217" i="17"/>
  <c r="I217" i="17"/>
  <c r="K216" i="17"/>
  <c r="J216" i="17"/>
  <c r="I216" i="17"/>
  <c r="K215" i="17"/>
  <c r="J215" i="17"/>
  <c r="I215" i="17"/>
  <c r="K214" i="17"/>
  <c r="J214" i="17"/>
  <c r="I214" i="17"/>
  <c r="K213" i="17"/>
  <c r="J213" i="17"/>
  <c r="I213" i="17"/>
  <c r="K210" i="17"/>
  <c r="J210" i="17"/>
  <c r="I210" i="17"/>
  <c r="K209" i="17"/>
  <c r="J209" i="17"/>
  <c r="I209" i="17"/>
  <c r="K208" i="17"/>
  <c r="J208" i="17"/>
  <c r="I208" i="17"/>
  <c r="K207" i="17"/>
  <c r="J207" i="17"/>
  <c r="I207" i="17"/>
  <c r="K206" i="17"/>
  <c r="J206" i="17"/>
  <c r="I206" i="17"/>
  <c r="K205" i="17"/>
  <c r="J205" i="17"/>
  <c r="I205" i="17"/>
  <c r="K204" i="17"/>
  <c r="J204" i="17"/>
  <c r="I204" i="17"/>
  <c r="K203" i="17"/>
  <c r="J203" i="17"/>
  <c r="I203" i="17"/>
  <c r="K202" i="17"/>
  <c r="J202" i="17"/>
  <c r="I202" i="17"/>
  <c r="K201" i="17"/>
  <c r="J201" i="17"/>
  <c r="I201" i="17"/>
  <c r="K200" i="17"/>
  <c r="J200" i="17"/>
  <c r="I200" i="17"/>
  <c r="K199" i="17"/>
  <c r="J199" i="17"/>
  <c r="I199" i="17"/>
  <c r="K198" i="17"/>
  <c r="J198" i="17"/>
  <c r="I198" i="17"/>
  <c r="K197" i="17"/>
  <c r="J197" i="17"/>
  <c r="I197" i="17"/>
  <c r="K196" i="17"/>
  <c r="J196" i="17"/>
  <c r="I196" i="17"/>
  <c r="K195" i="17"/>
  <c r="J195" i="17"/>
  <c r="I195" i="17"/>
  <c r="K194" i="17"/>
  <c r="J194" i="17"/>
  <c r="I194" i="17"/>
  <c r="K193" i="17"/>
  <c r="J193" i="17"/>
  <c r="I193" i="17"/>
  <c r="K192" i="17"/>
  <c r="J192" i="17"/>
  <c r="I192" i="17"/>
  <c r="K191" i="17"/>
  <c r="J191" i="17"/>
  <c r="I191" i="17"/>
  <c r="K190" i="17"/>
  <c r="J190" i="17"/>
  <c r="I190" i="17"/>
  <c r="K189" i="17"/>
  <c r="J189" i="17"/>
  <c r="I189" i="17"/>
  <c r="K188" i="17"/>
  <c r="J188" i="17"/>
  <c r="I188" i="17"/>
  <c r="K187" i="17"/>
  <c r="J187" i="17"/>
  <c r="I187" i="17"/>
  <c r="K186" i="17"/>
  <c r="J186" i="17"/>
  <c r="I186" i="17"/>
  <c r="K185" i="17"/>
  <c r="J185" i="17"/>
  <c r="I185" i="17"/>
  <c r="K184" i="17"/>
  <c r="J184" i="17"/>
  <c r="I184" i="17"/>
  <c r="K183" i="17"/>
  <c r="J183" i="17"/>
  <c r="I183" i="17"/>
  <c r="K182" i="17"/>
  <c r="J182" i="17"/>
  <c r="I182" i="17"/>
  <c r="K181" i="17"/>
  <c r="J181" i="17"/>
  <c r="I181" i="17"/>
  <c r="K180" i="17"/>
  <c r="J180" i="17"/>
  <c r="I180" i="17"/>
  <c r="K179" i="17"/>
  <c r="J179" i="17"/>
  <c r="I179" i="17"/>
  <c r="K178" i="17"/>
  <c r="J178" i="17"/>
  <c r="I178" i="17"/>
  <c r="K175" i="17"/>
  <c r="J175" i="17"/>
  <c r="I175" i="17"/>
  <c r="K174" i="17"/>
  <c r="J174" i="17"/>
  <c r="I174" i="17"/>
  <c r="K173" i="17"/>
  <c r="J173" i="17"/>
  <c r="I173" i="17"/>
  <c r="K172" i="17"/>
  <c r="J172" i="17"/>
  <c r="I172" i="17"/>
  <c r="K171" i="17"/>
  <c r="J171" i="17"/>
  <c r="I171" i="17"/>
  <c r="K170" i="17"/>
  <c r="J170" i="17"/>
  <c r="I170" i="17"/>
  <c r="K169" i="17"/>
  <c r="J169" i="17"/>
  <c r="I169" i="17"/>
  <c r="K168" i="17"/>
  <c r="J168" i="17"/>
  <c r="I168" i="17"/>
  <c r="K167" i="17"/>
  <c r="J167" i="17"/>
  <c r="I167" i="17"/>
  <c r="K166" i="17"/>
  <c r="J166" i="17"/>
  <c r="I166" i="17"/>
  <c r="K165" i="17"/>
  <c r="J165" i="17"/>
  <c r="I165" i="17"/>
  <c r="K164" i="17"/>
  <c r="J164" i="17"/>
  <c r="I164" i="17"/>
  <c r="K163" i="17"/>
  <c r="J163" i="17"/>
  <c r="I163" i="17"/>
  <c r="K162" i="17"/>
  <c r="J162" i="17"/>
  <c r="I162" i="17"/>
  <c r="K161" i="17"/>
  <c r="J161" i="17"/>
  <c r="I161" i="17"/>
  <c r="K160" i="17"/>
  <c r="J160" i="17"/>
  <c r="I160" i="17"/>
  <c r="K159" i="17"/>
  <c r="J159" i="17"/>
  <c r="I159" i="17"/>
  <c r="K158" i="17"/>
  <c r="J158" i="17"/>
  <c r="I158" i="17"/>
  <c r="K157" i="17"/>
  <c r="J157" i="17"/>
  <c r="I157" i="17"/>
  <c r="K156" i="17"/>
  <c r="J156" i="17"/>
  <c r="I156" i="17"/>
  <c r="K155" i="17"/>
  <c r="J155" i="17"/>
  <c r="I155" i="17"/>
  <c r="K154" i="17"/>
  <c r="J154" i="17"/>
  <c r="I154" i="17"/>
  <c r="K153" i="17"/>
  <c r="J153" i="17"/>
  <c r="I153" i="17"/>
  <c r="K152" i="17"/>
  <c r="J152" i="17"/>
  <c r="I152" i="17"/>
  <c r="K151" i="17"/>
  <c r="J151" i="17"/>
  <c r="I151" i="17"/>
  <c r="K150" i="17"/>
  <c r="J150" i="17"/>
  <c r="I150" i="17"/>
  <c r="K149" i="17"/>
  <c r="J149" i="17"/>
  <c r="I149" i="17"/>
  <c r="K148" i="17"/>
  <c r="J148" i="17"/>
  <c r="I148" i="17"/>
  <c r="K147" i="17"/>
  <c r="J147" i="17"/>
  <c r="I147" i="17"/>
  <c r="K146" i="17"/>
  <c r="J146" i="17"/>
  <c r="I146" i="17"/>
  <c r="K145" i="17"/>
  <c r="J145" i="17"/>
  <c r="I145" i="17"/>
  <c r="K144" i="17"/>
  <c r="J144" i="17"/>
  <c r="I144" i="17"/>
  <c r="K143" i="17"/>
  <c r="J143" i="17"/>
  <c r="I143" i="17"/>
  <c r="K140" i="17"/>
  <c r="J140" i="17"/>
  <c r="I140" i="17"/>
  <c r="K139" i="17"/>
  <c r="J139" i="17"/>
  <c r="I139" i="17"/>
  <c r="K138" i="17"/>
  <c r="J138" i="17"/>
  <c r="I138" i="17"/>
  <c r="K137" i="17"/>
  <c r="J137" i="17"/>
  <c r="I137" i="17"/>
  <c r="K136" i="17"/>
  <c r="J136" i="17"/>
  <c r="I136" i="17"/>
  <c r="K135" i="17"/>
  <c r="J135" i="17"/>
  <c r="I135" i="17"/>
  <c r="K134" i="17"/>
  <c r="J134" i="17"/>
  <c r="I134" i="17"/>
  <c r="K133" i="17"/>
  <c r="J133" i="17"/>
  <c r="I133" i="17"/>
  <c r="K132" i="17"/>
  <c r="J132" i="17"/>
  <c r="I132" i="17"/>
  <c r="K131" i="17"/>
  <c r="J131" i="17"/>
  <c r="I131" i="17"/>
  <c r="K130" i="17"/>
  <c r="J130" i="17"/>
  <c r="I130" i="17"/>
  <c r="K129" i="17"/>
  <c r="J129" i="17"/>
  <c r="I129" i="17"/>
  <c r="K128" i="17"/>
  <c r="J128" i="17"/>
  <c r="I128" i="17"/>
  <c r="K127" i="17"/>
  <c r="J127" i="17"/>
  <c r="I127" i="17"/>
  <c r="K126" i="17"/>
  <c r="J126" i="17"/>
  <c r="I126" i="17"/>
  <c r="K125" i="17"/>
  <c r="J125" i="17"/>
  <c r="I125" i="17"/>
  <c r="K124" i="17"/>
  <c r="J124" i="17"/>
  <c r="I124" i="17"/>
  <c r="K123" i="17"/>
  <c r="J123" i="17"/>
  <c r="I123" i="17"/>
  <c r="K122" i="17"/>
  <c r="J122" i="17"/>
  <c r="I122" i="17"/>
  <c r="K121" i="17"/>
  <c r="J121" i="17"/>
  <c r="I121" i="17"/>
  <c r="K120" i="17"/>
  <c r="J120" i="17"/>
  <c r="I120" i="17"/>
  <c r="K119" i="17"/>
  <c r="J119" i="17"/>
  <c r="I119" i="17"/>
  <c r="K118" i="17"/>
  <c r="J118" i="17"/>
  <c r="I118" i="17"/>
  <c r="K117" i="17"/>
  <c r="J117" i="17"/>
  <c r="I117" i="17"/>
  <c r="K116" i="17"/>
  <c r="J116" i="17"/>
  <c r="I116" i="17"/>
  <c r="K115" i="17"/>
  <c r="J115" i="17"/>
  <c r="I115" i="17"/>
  <c r="K114" i="17"/>
  <c r="J114" i="17"/>
  <c r="I114" i="17"/>
  <c r="K113" i="17"/>
  <c r="J113" i="17"/>
  <c r="I113" i="17"/>
  <c r="K112" i="17"/>
  <c r="J112" i="17"/>
  <c r="I112" i="17"/>
  <c r="K111" i="17"/>
  <c r="J111" i="17"/>
  <c r="I111" i="17"/>
  <c r="K110" i="17"/>
  <c r="J110" i="17"/>
  <c r="I110" i="17"/>
  <c r="K109" i="17"/>
  <c r="J109" i="17"/>
  <c r="I109" i="17"/>
  <c r="K108" i="17"/>
  <c r="J108" i="17"/>
  <c r="I108" i="17"/>
  <c r="K105" i="17"/>
  <c r="J105" i="17"/>
  <c r="I105" i="17"/>
  <c r="K104" i="17"/>
  <c r="J104" i="17"/>
  <c r="I104" i="17"/>
  <c r="K103" i="17"/>
  <c r="J103" i="17"/>
  <c r="I103" i="17"/>
  <c r="K102" i="17"/>
  <c r="J102" i="17"/>
  <c r="I102" i="17"/>
  <c r="K101" i="17"/>
  <c r="J101" i="17"/>
  <c r="I101" i="17"/>
  <c r="K100" i="17"/>
  <c r="J100" i="17"/>
  <c r="I100" i="17"/>
  <c r="K99" i="17"/>
  <c r="J99" i="17"/>
  <c r="I99" i="17"/>
  <c r="K98" i="17"/>
  <c r="J98" i="17"/>
  <c r="I98" i="17"/>
  <c r="K97" i="17"/>
  <c r="J97" i="17"/>
  <c r="I97" i="17"/>
  <c r="K96" i="17"/>
  <c r="J96" i="17"/>
  <c r="I96" i="17"/>
  <c r="K95" i="17"/>
  <c r="J95" i="17"/>
  <c r="I95" i="17"/>
  <c r="K94" i="17"/>
  <c r="J94" i="17"/>
  <c r="I94" i="17"/>
  <c r="K93" i="17"/>
  <c r="J93" i="17"/>
  <c r="I93" i="17"/>
  <c r="K92" i="17"/>
  <c r="J92" i="17"/>
  <c r="I92" i="17"/>
  <c r="K91" i="17"/>
  <c r="J91" i="17"/>
  <c r="I91" i="17"/>
  <c r="K90" i="17"/>
  <c r="J90" i="17"/>
  <c r="I90" i="17"/>
  <c r="K89" i="17"/>
  <c r="J89" i="17"/>
  <c r="I89" i="17"/>
  <c r="K88" i="17"/>
  <c r="J88" i="17"/>
  <c r="I88" i="17"/>
  <c r="K87" i="17"/>
  <c r="J87" i="17"/>
  <c r="I87" i="17"/>
  <c r="K86" i="17"/>
  <c r="J86" i="17"/>
  <c r="I86" i="17"/>
  <c r="K85" i="17"/>
  <c r="J85" i="17"/>
  <c r="I85" i="17"/>
  <c r="K84" i="17"/>
  <c r="J84" i="17"/>
  <c r="I84" i="17"/>
  <c r="K83" i="17"/>
  <c r="J83" i="17"/>
  <c r="I83" i="17"/>
  <c r="K82" i="17"/>
  <c r="J82" i="17"/>
  <c r="I82" i="17"/>
  <c r="K81" i="17"/>
  <c r="J81" i="17"/>
  <c r="I81" i="17"/>
  <c r="K80" i="17"/>
  <c r="J80" i="17"/>
  <c r="I80" i="17"/>
  <c r="K79" i="17"/>
  <c r="J79" i="17"/>
  <c r="I79" i="17"/>
  <c r="K78" i="17"/>
  <c r="J78" i="17"/>
  <c r="I78" i="17"/>
  <c r="K77" i="17"/>
  <c r="J77" i="17"/>
  <c r="I77" i="17"/>
  <c r="K76" i="17"/>
  <c r="J76" i="17"/>
  <c r="I76" i="17"/>
  <c r="K75" i="17"/>
  <c r="K72" i="17" s="1"/>
  <c r="J75" i="17"/>
  <c r="I75" i="17"/>
  <c r="K74" i="17"/>
  <c r="J74" i="17"/>
  <c r="I74" i="17"/>
  <c r="K73" i="17"/>
  <c r="J73" i="17"/>
  <c r="I73" i="17"/>
  <c r="K70" i="17"/>
  <c r="J70" i="17"/>
  <c r="I70" i="17"/>
  <c r="K69" i="17"/>
  <c r="J69" i="17"/>
  <c r="I69" i="17"/>
  <c r="K68" i="17"/>
  <c r="J68" i="17"/>
  <c r="I68" i="17"/>
  <c r="K67" i="17"/>
  <c r="J67" i="17"/>
  <c r="I67" i="17"/>
  <c r="K66" i="17"/>
  <c r="J66" i="17"/>
  <c r="I66" i="17"/>
  <c r="K65" i="17"/>
  <c r="J65" i="17"/>
  <c r="I65" i="17"/>
  <c r="K64" i="17"/>
  <c r="J64" i="17"/>
  <c r="I64" i="17"/>
  <c r="K63" i="17"/>
  <c r="J63" i="17"/>
  <c r="I63" i="17"/>
  <c r="K62" i="17"/>
  <c r="J62" i="17"/>
  <c r="I62" i="17"/>
  <c r="K61" i="17"/>
  <c r="J61" i="17"/>
  <c r="I61" i="17"/>
  <c r="K60" i="17"/>
  <c r="J60" i="17"/>
  <c r="I60" i="17"/>
  <c r="K59" i="17"/>
  <c r="J59" i="17"/>
  <c r="I59" i="17"/>
  <c r="K58" i="17"/>
  <c r="J58" i="17"/>
  <c r="I58" i="17"/>
  <c r="K57" i="17"/>
  <c r="J57" i="17"/>
  <c r="I57" i="17"/>
  <c r="K56" i="17"/>
  <c r="J56" i="17"/>
  <c r="I56" i="17"/>
  <c r="K55" i="17"/>
  <c r="J55" i="17"/>
  <c r="I55" i="17"/>
  <c r="K54" i="17"/>
  <c r="J54" i="17"/>
  <c r="I54" i="17"/>
  <c r="K53" i="17"/>
  <c r="J53" i="17"/>
  <c r="I53" i="17"/>
  <c r="K52" i="17"/>
  <c r="J52" i="17"/>
  <c r="I52" i="17"/>
  <c r="K51" i="17"/>
  <c r="J51" i="17"/>
  <c r="I51" i="17"/>
  <c r="K50" i="17"/>
  <c r="J50" i="17"/>
  <c r="I50" i="17"/>
  <c r="K49" i="17"/>
  <c r="J49" i="17"/>
  <c r="I49" i="17"/>
  <c r="K48" i="17"/>
  <c r="J48" i="17"/>
  <c r="I48" i="17"/>
  <c r="K47" i="17"/>
  <c r="J47" i="17"/>
  <c r="I47" i="17"/>
  <c r="K46" i="17"/>
  <c r="J46" i="17"/>
  <c r="I46" i="17"/>
  <c r="K45" i="17"/>
  <c r="J45" i="17"/>
  <c r="I45" i="17"/>
  <c r="K44" i="17"/>
  <c r="J44" i="17"/>
  <c r="I44" i="17"/>
  <c r="K43" i="17"/>
  <c r="J43" i="17"/>
  <c r="I43" i="17"/>
  <c r="K42" i="17"/>
  <c r="J42" i="17"/>
  <c r="I42" i="17"/>
  <c r="K41" i="17"/>
  <c r="J41" i="17"/>
  <c r="I41" i="17"/>
  <c r="K40" i="17"/>
  <c r="J40" i="17"/>
  <c r="I40" i="17"/>
  <c r="K39" i="17"/>
  <c r="J39" i="17"/>
  <c r="I39" i="17"/>
  <c r="K38" i="17"/>
  <c r="J38" i="17"/>
  <c r="I38" i="17"/>
  <c r="K35" i="17"/>
  <c r="J35" i="17"/>
  <c r="I35" i="17"/>
  <c r="K34" i="17"/>
  <c r="J34" i="17"/>
  <c r="I34" i="17"/>
  <c r="K33" i="17"/>
  <c r="J33" i="17"/>
  <c r="I33" i="17"/>
  <c r="K32" i="17"/>
  <c r="J32" i="17"/>
  <c r="I32" i="17"/>
  <c r="K31" i="17"/>
  <c r="J31" i="17"/>
  <c r="I31" i="17"/>
  <c r="K30" i="17"/>
  <c r="J30" i="17"/>
  <c r="I30" i="17"/>
  <c r="K29" i="17"/>
  <c r="J29" i="17"/>
  <c r="I29" i="17"/>
  <c r="K28" i="17"/>
  <c r="J28" i="17"/>
  <c r="I28" i="17"/>
  <c r="K27" i="17"/>
  <c r="J27" i="17"/>
  <c r="I27" i="17"/>
  <c r="K26" i="17"/>
  <c r="J26" i="17"/>
  <c r="I26" i="17"/>
  <c r="K25" i="17"/>
  <c r="J25" i="17"/>
  <c r="I25" i="17"/>
  <c r="K24" i="17"/>
  <c r="J24" i="17"/>
  <c r="I24" i="17"/>
  <c r="K23" i="17"/>
  <c r="J23" i="17"/>
  <c r="I23" i="17"/>
  <c r="K22" i="17"/>
  <c r="J22" i="17"/>
  <c r="I22" i="17"/>
  <c r="K21" i="17"/>
  <c r="J21" i="17"/>
  <c r="I21" i="17"/>
  <c r="K20" i="17"/>
  <c r="J20" i="17"/>
  <c r="I20" i="17"/>
  <c r="K19" i="17"/>
  <c r="J19" i="17"/>
  <c r="I19" i="17"/>
  <c r="K18" i="17"/>
  <c r="J18" i="17"/>
  <c r="I18" i="17"/>
  <c r="K17" i="17"/>
  <c r="J17" i="17"/>
  <c r="I17" i="17"/>
  <c r="K16" i="17"/>
  <c r="J16" i="17"/>
  <c r="I16" i="17"/>
  <c r="K15" i="17"/>
  <c r="J15" i="17"/>
  <c r="I15" i="17"/>
  <c r="K14" i="17"/>
  <c r="J14" i="17"/>
  <c r="I14" i="17"/>
  <c r="K13" i="17"/>
  <c r="J13" i="17"/>
  <c r="I13" i="17"/>
  <c r="K12" i="17"/>
  <c r="J12" i="17"/>
  <c r="I12" i="17"/>
  <c r="K11" i="17"/>
  <c r="J11" i="17"/>
  <c r="I11" i="17"/>
  <c r="K10" i="17"/>
  <c r="J10" i="17"/>
  <c r="I10" i="17"/>
  <c r="K9" i="17"/>
  <c r="J9" i="17"/>
  <c r="I9" i="17"/>
  <c r="K8" i="17"/>
  <c r="J8" i="17"/>
  <c r="I8" i="17"/>
  <c r="K7" i="17"/>
  <c r="J7" i="17"/>
  <c r="I7" i="17"/>
  <c r="K6" i="17"/>
  <c r="J6" i="17"/>
  <c r="I6" i="17"/>
  <c r="K5" i="17"/>
  <c r="J5" i="17"/>
  <c r="I5" i="17"/>
  <c r="K4" i="17"/>
  <c r="J4" i="17"/>
  <c r="I4" i="17"/>
  <c r="K3" i="17"/>
  <c r="J3" i="17"/>
  <c r="I3" i="17"/>
  <c r="K772" i="16"/>
  <c r="J772" i="16"/>
  <c r="I772" i="16"/>
  <c r="K771" i="16"/>
  <c r="J771" i="16"/>
  <c r="I771" i="16"/>
  <c r="K770" i="16"/>
  <c r="J770" i="16"/>
  <c r="I770" i="16"/>
  <c r="K769" i="16"/>
  <c r="J769" i="16"/>
  <c r="I769" i="16"/>
  <c r="K768" i="16"/>
  <c r="J768" i="16"/>
  <c r="I768" i="16"/>
  <c r="K767" i="16"/>
  <c r="J767" i="16"/>
  <c r="I767" i="16"/>
  <c r="K766" i="16"/>
  <c r="J766" i="16"/>
  <c r="I766" i="16"/>
  <c r="K765" i="16"/>
  <c r="J765" i="16"/>
  <c r="I765" i="16"/>
  <c r="K764" i="16"/>
  <c r="J764" i="16"/>
  <c r="I764" i="16"/>
  <c r="K763" i="16"/>
  <c r="J763" i="16"/>
  <c r="I763" i="16"/>
  <c r="K762" i="16"/>
  <c r="J762" i="16"/>
  <c r="I762" i="16"/>
  <c r="K761" i="16"/>
  <c r="J761" i="16"/>
  <c r="I761" i="16"/>
  <c r="K760" i="16"/>
  <c r="J760" i="16"/>
  <c r="I760" i="16"/>
  <c r="K759" i="16"/>
  <c r="J759" i="16"/>
  <c r="I759" i="16"/>
  <c r="K758" i="16"/>
  <c r="J758" i="16"/>
  <c r="I758" i="16"/>
  <c r="K757" i="16"/>
  <c r="J757" i="16"/>
  <c r="I757" i="16"/>
  <c r="K756" i="16"/>
  <c r="J756" i="16"/>
  <c r="I756" i="16"/>
  <c r="K755" i="16"/>
  <c r="J755" i="16"/>
  <c r="I755" i="16"/>
  <c r="K754" i="16"/>
  <c r="J754" i="16"/>
  <c r="I754" i="16"/>
  <c r="K753" i="16"/>
  <c r="J753" i="16"/>
  <c r="I753" i="16"/>
  <c r="K752" i="16"/>
  <c r="J752" i="16"/>
  <c r="I752" i="16"/>
  <c r="K751" i="16"/>
  <c r="J751" i="16"/>
  <c r="I751" i="16"/>
  <c r="K750" i="16"/>
  <c r="J750" i="16"/>
  <c r="I750" i="16"/>
  <c r="K749" i="16"/>
  <c r="J749" i="16"/>
  <c r="I749" i="16"/>
  <c r="K748" i="16"/>
  <c r="J748" i="16"/>
  <c r="I748" i="16"/>
  <c r="K747" i="16"/>
  <c r="J747" i="16"/>
  <c r="I747" i="16"/>
  <c r="K746" i="16"/>
  <c r="J746" i="16"/>
  <c r="I746" i="16"/>
  <c r="K745" i="16"/>
  <c r="J745" i="16"/>
  <c r="I745" i="16"/>
  <c r="K744" i="16"/>
  <c r="J744" i="16"/>
  <c r="I744" i="16"/>
  <c r="K743" i="16"/>
  <c r="J743" i="16"/>
  <c r="I743" i="16"/>
  <c r="K742" i="16"/>
  <c r="J742" i="16"/>
  <c r="I742" i="16"/>
  <c r="K741" i="16"/>
  <c r="J741" i="16"/>
  <c r="I741" i="16"/>
  <c r="K740" i="16"/>
  <c r="J740" i="16"/>
  <c r="I740" i="16"/>
  <c r="K737" i="16"/>
  <c r="J737" i="16"/>
  <c r="I737" i="16"/>
  <c r="K736" i="16"/>
  <c r="J736" i="16"/>
  <c r="I736" i="16"/>
  <c r="K735" i="16"/>
  <c r="J735" i="16"/>
  <c r="I735" i="16"/>
  <c r="K734" i="16"/>
  <c r="J734" i="16"/>
  <c r="I734" i="16"/>
  <c r="K733" i="16"/>
  <c r="J733" i="16"/>
  <c r="I733" i="16"/>
  <c r="K732" i="16"/>
  <c r="J732" i="16"/>
  <c r="I732" i="16"/>
  <c r="K731" i="16"/>
  <c r="J731" i="16"/>
  <c r="I731" i="16"/>
  <c r="K730" i="16"/>
  <c r="J730" i="16"/>
  <c r="I730" i="16"/>
  <c r="K729" i="16"/>
  <c r="J729" i="16"/>
  <c r="I729" i="16"/>
  <c r="K728" i="16"/>
  <c r="J728" i="16"/>
  <c r="I728" i="16"/>
  <c r="K727" i="16"/>
  <c r="J727" i="16"/>
  <c r="I727" i="16"/>
  <c r="K726" i="16"/>
  <c r="J726" i="16"/>
  <c r="I726" i="16"/>
  <c r="K725" i="16"/>
  <c r="J725" i="16"/>
  <c r="I725" i="16"/>
  <c r="K724" i="16"/>
  <c r="J724" i="16"/>
  <c r="I724" i="16"/>
  <c r="K723" i="16"/>
  <c r="J723" i="16"/>
  <c r="I723" i="16"/>
  <c r="K722" i="16"/>
  <c r="J722" i="16"/>
  <c r="I722" i="16"/>
  <c r="K721" i="16"/>
  <c r="J721" i="16"/>
  <c r="I721" i="16"/>
  <c r="K720" i="16"/>
  <c r="J720" i="16"/>
  <c r="I720" i="16"/>
  <c r="K719" i="16"/>
  <c r="J719" i="16"/>
  <c r="I719" i="16"/>
  <c r="K718" i="16"/>
  <c r="J718" i="16"/>
  <c r="I718" i="16"/>
  <c r="K717" i="16"/>
  <c r="J717" i="16"/>
  <c r="I717" i="16"/>
  <c r="K716" i="16"/>
  <c r="J716" i="16"/>
  <c r="I716" i="16"/>
  <c r="K715" i="16"/>
  <c r="J715" i="16"/>
  <c r="I715" i="16"/>
  <c r="K714" i="16"/>
  <c r="J714" i="16"/>
  <c r="I714" i="16"/>
  <c r="K713" i="16"/>
  <c r="J713" i="16"/>
  <c r="I713" i="16"/>
  <c r="K712" i="16"/>
  <c r="J712" i="16"/>
  <c r="I712" i="16"/>
  <c r="K711" i="16"/>
  <c r="J711" i="16"/>
  <c r="I711" i="16"/>
  <c r="K710" i="16"/>
  <c r="J710" i="16"/>
  <c r="I710" i="16"/>
  <c r="K709" i="16"/>
  <c r="J709" i="16"/>
  <c r="I709" i="16"/>
  <c r="K708" i="16"/>
  <c r="J708" i="16"/>
  <c r="I708" i="16"/>
  <c r="K707" i="16"/>
  <c r="J707" i="16"/>
  <c r="I707" i="16"/>
  <c r="K706" i="16"/>
  <c r="J706" i="16"/>
  <c r="I706" i="16"/>
  <c r="K705" i="16"/>
  <c r="J705" i="16"/>
  <c r="I705" i="16"/>
  <c r="K702" i="16"/>
  <c r="J702" i="16"/>
  <c r="I702" i="16"/>
  <c r="K701" i="16"/>
  <c r="J701" i="16"/>
  <c r="I701" i="16"/>
  <c r="K700" i="16"/>
  <c r="J700" i="16"/>
  <c r="I700" i="16"/>
  <c r="K699" i="16"/>
  <c r="J699" i="16"/>
  <c r="I699" i="16"/>
  <c r="K698" i="16"/>
  <c r="J698" i="16"/>
  <c r="I698" i="16"/>
  <c r="K697" i="16"/>
  <c r="J697" i="16"/>
  <c r="I697" i="16"/>
  <c r="K696" i="16"/>
  <c r="J696" i="16"/>
  <c r="I696" i="16"/>
  <c r="K695" i="16"/>
  <c r="J695" i="16"/>
  <c r="I695" i="16"/>
  <c r="K694" i="16"/>
  <c r="J694" i="16"/>
  <c r="I694" i="16"/>
  <c r="K693" i="16"/>
  <c r="J693" i="16"/>
  <c r="I693" i="16"/>
  <c r="K692" i="16"/>
  <c r="J692" i="16"/>
  <c r="I692" i="16"/>
  <c r="K691" i="16"/>
  <c r="J691" i="16"/>
  <c r="I691" i="16"/>
  <c r="K690" i="16"/>
  <c r="J690" i="16"/>
  <c r="I690" i="16"/>
  <c r="K689" i="16"/>
  <c r="J689" i="16"/>
  <c r="I689" i="16"/>
  <c r="K688" i="16"/>
  <c r="J688" i="16"/>
  <c r="I688" i="16"/>
  <c r="K687" i="16"/>
  <c r="J687" i="16"/>
  <c r="I687" i="16"/>
  <c r="K686" i="16"/>
  <c r="J686" i="16"/>
  <c r="I686" i="16"/>
  <c r="K685" i="16"/>
  <c r="J685" i="16"/>
  <c r="I685" i="16"/>
  <c r="K684" i="16"/>
  <c r="J684" i="16"/>
  <c r="I684" i="16"/>
  <c r="K683" i="16"/>
  <c r="J683" i="16"/>
  <c r="I683" i="16"/>
  <c r="K682" i="16"/>
  <c r="J682" i="16"/>
  <c r="I682" i="16"/>
  <c r="K681" i="16"/>
  <c r="J681" i="16"/>
  <c r="I681" i="16"/>
  <c r="K680" i="16"/>
  <c r="J680" i="16"/>
  <c r="I680" i="16"/>
  <c r="K679" i="16"/>
  <c r="J679" i="16"/>
  <c r="I679" i="16"/>
  <c r="K678" i="16"/>
  <c r="J678" i="16"/>
  <c r="I678" i="16"/>
  <c r="K677" i="16"/>
  <c r="J677" i="16"/>
  <c r="I677" i="16"/>
  <c r="K676" i="16"/>
  <c r="J676" i="16"/>
  <c r="I676" i="16"/>
  <c r="K675" i="16"/>
  <c r="J675" i="16"/>
  <c r="I675" i="16"/>
  <c r="K674" i="16"/>
  <c r="J674" i="16"/>
  <c r="I674" i="16"/>
  <c r="K673" i="16"/>
  <c r="J673" i="16"/>
  <c r="I673" i="16"/>
  <c r="K672" i="16"/>
  <c r="J672" i="16"/>
  <c r="I672" i="16"/>
  <c r="K671" i="16"/>
  <c r="J671" i="16"/>
  <c r="I671" i="16"/>
  <c r="K670" i="16"/>
  <c r="J670" i="16"/>
  <c r="I670" i="16"/>
  <c r="K667" i="16"/>
  <c r="J667" i="16"/>
  <c r="I667" i="16"/>
  <c r="K666" i="16"/>
  <c r="J666" i="16"/>
  <c r="I666" i="16"/>
  <c r="K665" i="16"/>
  <c r="J665" i="16"/>
  <c r="I665" i="16"/>
  <c r="K664" i="16"/>
  <c r="J664" i="16"/>
  <c r="I664" i="16"/>
  <c r="K663" i="16"/>
  <c r="J663" i="16"/>
  <c r="I663" i="16"/>
  <c r="K662" i="16"/>
  <c r="J662" i="16"/>
  <c r="I662" i="16"/>
  <c r="K661" i="16"/>
  <c r="J661" i="16"/>
  <c r="I661" i="16"/>
  <c r="K660" i="16"/>
  <c r="J660" i="16"/>
  <c r="I660" i="16"/>
  <c r="K659" i="16"/>
  <c r="J659" i="16"/>
  <c r="I659" i="16"/>
  <c r="K658" i="16"/>
  <c r="J658" i="16"/>
  <c r="I658" i="16"/>
  <c r="K657" i="16"/>
  <c r="J657" i="16"/>
  <c r="I657" i="16"/>
  <c r="K656" i="16"/>
  <c r="J656" i="16"/>
  <c r="I656" i="16"/>
  <c r="K655" i="16"/>
  <c r="J655" i="16"/>
  <c r="I655" i="16"/>
  <c r="K654" i="16"/>
  <c r="J654" i="16"/>
  <c r="I654" i="16"/>
  <c r="K653" i="16"/>
  <c r="J653" i="16"/>
  <c r="I653" i="16"/>
  <c r="K652" i="16"/>
  <c r="J652" i="16"/>
  <c r="I652" i="16"/>
  <c r="K651" i="16"/>
  <c r="J651" i="16"/>
  <c r="I651" i="16"/>
  <c r="K650" i="16"/>
  <c r="J650" i="16"/>
  <c r="I650" i="16"/>
  <c r="K649" i="16"/>
  <c r="J649" i="16"/>
  <c r="I649" i="16"/>
  <c r="K648" i="16"/>
  <c r="J648" i="16"/>
  <c r="I648" i="16"/>
  <c r="K647" i="16"/>
  <c r="J647" i="16"/>
  <c r="I647" i="16"/>
  <c r="K646" i="16"/>
  <c r="J646" i="16"/>
  <c r="I646" i="16"/>
  <c r="K645" i="16"/>
  <c r="J645" i="16"/>
  <c r="I645" i="16"/>
  <c r="K644" i="16"/>
  <c r="J644" i="16"/>
  <c r="I644" i="16"/>
  <c r="K643" i="16"/>
  <c r="J643" i="16"/>
  <c r="I643" i="16"/>
  <c r="K642" i="16"/>
  <c r="J642" i="16"/>
  <c r="I642" i="16"/>
  <c r="K641" i="16"/>
  <c r="J641" i="16"/>
  <c r="I641" i="16"/>
  <c r="K640" i="16"/>
  <c r="J640" i="16"/>
  <c r="I640" i="16"/>
  <c r="K639" i="16"/>
  <c r="J639" i="16"/>
  <c r="I639" i="16"/>
  <c r="K638" i="16"/>
  <c r="J638" i="16"/>
  <c r="I638" i="16"/>
  <c r="K637" i="16"/>
  <c r="J637" i="16"/>
  <c r="I637" i="16"/>
  <c r="K636" i="16"/>
  <c r="J636" i="16"/>
  <c r="I636" i="16"/>
  <c r="K635" i="16"/>
  <c r="J635" i="16"/>
  <c r="I635" i="16"/>
  <c r="K632" i="16"/>
  <c r="J632" i="16"/>
  <c r="I632" i="16"/>
  <c r="K631" i="16"/>
  <c r="J631" i="16"/>
  <c r="I631" i="16"/>
  <c r="K630" i="16"/>
  <c r="J630" i="16"/>
  <c r="I630" i="16"/>
  <c r="K629" i="16"/>
  <c r="J629" i="16"/>
  <c r="I629" i="16"/>
  <c r="K628" i="16"/>
  <c r="J628" i="16"/>
  <c r="I628" i="16"/>
  <c r="K627" i="16"/>
  <c r="J627" i="16"/>
  <c r="I627" i="16"/>
  <c r="K626" i="16"/>
  <c r="J626" i="16"/>
  <c r="I626" i="16"/>
  <c r="K625" i="16"/>
  <c r="J625" i="16"/>
  <c r="I625" i="16"/>
  <c r="K624" i="16"/>
  <c r="J624" i="16"/>
  <c r="I624" i="16"/>
  <c r="K623" i="16"/>
  <c r="J623" i="16"/>
  <c r="I623" i="16"/>
  <c r="K622" i="16"/>
  <c r="J622" i="16"/>
  <c r="I622" i="16"/>
  <c r="K621" i="16"/>
  <c r="J621" i="16"/>
  <c r="I621" i="16"/>
  <c r="K620" i="16"/>
  <c r="J620" i="16"/>
  <c r="I620" i="16"/>
  <c r="K619" i="16"/>
  <c r="J619" i="16"/>
  <c r="I619" i="16"/>
  <c r="K618" i="16"/>
  <c r="J618" i="16"/>
  <c r="I618" i="16"/>
  <c r="K617" i="16"/>
  <c r="J617" i="16"/>
  <c r="I617" i="16"/>
  <c r="K616" i="16"/>
  <c r="J616" i="16"/>
  <c r="I616" i="16"/>
  <c r="K615" i="16"/>
  <c r="J615" i="16"/>
  <c r="I615" i="16"/>
  <c r="K614" i="16"/>
  <c r="J614" i="16"/>
  <c r="I614" i="16"/>
  <c r="K613" i="16"/>
  <c r="J613" i="16"/>
  <c r="I613" i="16"/>
  <c r="K612" i="16"/>
  <c r="J612" i="16"/>
  <c r="I612" i="16"/>
  <c r="K611" i="16"/>
  <c r="J611" i="16"/>
  <c r="I611" i="16"/>
  <c r="K610" i="16"/>
  <c r="J610" i="16"/>
  <c r="I610" i="16"/>
  <c r="K609" i="16"/>
  <c r="J609" i="16"/>
  <c r="I609" i="16"/>
  <c r="K608" i="16"/>
  <c r="J608" i="16"/>
  <c r="I608" i="16"/>
  <c r="K607" i="16"/>
  <c r="J607" i="16"/>
  <c r="I607" i="16"/>
  <c r="K606" i="16"/>
  <c r="J606" i="16"/>
  <c r="I606" i="16"/>
  <c r="K605" i="16"/>
  <c r="J605" i="16"/>
  <c r="I605" i="16"/>
  <c r="K604" i="16"/>
  <c r="J604" i="16"/>
  <c r="I604" i="16"/>
  <c r="K603" i="16"/>
  <c r="J603" i="16"/>
  <c r="I603" i="16"/>
  <c r="K602" i="16"/>
  <c r="J602" i="16"/>
  <c r="I602" i="16"/>
  <c r="K601" i="16"/>
  <c r="J601" i="16"/>
  <c r="I601" i="16"/>
  <c r="K600" i="16"/>
  <c r="J600" i="16"/>
  <c r="I600" i="16"/>
  <c r="K597" i="16"/>
  <c r="J597" i="16"/>
  <c r="I597" i="16"/>
  <c r="K596" i="16"/>
  <c r="J596" i="16"/>
  <c r="I596" i="16"/>
  <c r="K595" i="16"/>
  <c r="J595" i="16"/>
  <c r="I595" i="16"/>
  <c r="K594" i="16"/>
  <c r="J594" i="16"/>
  <c r="I594" i="16"/>
  <c r="K593" i="16"/>
  <c r="J593" i="16"/>
  <c r="I593" i="16"/>
  <c r="K592" i="16"/>
  <c r="J592" i="16"/>
  <c r="I592" i="16"/>
  <c r="K591" i="16"/>
  <c r="J591" i="16"/>
  <c r="I591" i="16"/>
  <c r="K590" i="16"/>
  <c r="J590" i="16"/>
  <c r="I590" i="16"/>
  <c r="K589" i="16"/>
  <c r="J589" i="16"/>
  <c r="I589" i="16"/>
  <c r="K588" i="16"/>
  <c r="J588" i="16"/>
  <c r="I588" i="16"/>
  <c r="K587" i="16"/>
  <c r="J587" i="16"/>
  <c r="I587" i="16"/>
  <c r="K586" i="16"/>
  <c r="J586" i="16"/>
  <c r="I586" i="16"/>
  <c r="K585" i="16"/>
  <c r="J585" i="16"/>
  <c r="I585" i="16"/>
  <c r="K584" i="16"/>
  <c r="J584" i="16"/>
  <c r="I584" i="16"/>
  <c r="K583" i="16"/>
  <c r="J583" i="16"/>
  <c r="I583" i="16"/>
  <c r="K582" i="16"/>
  <c r="J582" i="16"/>
  <c r="I582" i="16"/>
  <c r="K581" i="16"/>
  <c r="J581" i="16"/>
  <c r="I581" i="16"/>
  <c r="K580" i="16"/>
  <c r="J580" i="16"/>
  <c r="I580" i="16"/>
  <c r="K579" i="16"/>
  <c r="J579" i="16"/>
  <c r="I579" i="16"/>
  <c r="K578" i="16"/>
  <c r="J578" i="16"/>
  <c r="I578" i="16"/>
  <c r="K577" i="16"/>
  <c r="J577" i="16"/>
  <c r="I577" i="16"/>
  <c r="K576" i="16"/>
  <c r="J576" i="16"/>
  <c r="I576" i="16"/>
  <c r="K575" i="16"/>
  <c r="J575" i="16"/>
  <c r="I575" i="16"/>
  <c r="K574" i="16"/>
  <c r="J574" i="16"/>
  <c r="I574" i="16"/>
  <c r="K573" i="16"/>
  <c r="J573" i="16"/>
  <c r="I573" i="16"/>
  <c r="K572" i="16"/>
  <c r="J572" i="16"/>
  <c r="I572" i="16"/>
  <c r="K571" i="16"/>
  <c r="J571" i="16"/>
  <c r="I571" i="16"/>
  <c r="K570" i="16"/>
  <c r="J570" i="16"/>
  <c r="I570" i="16"/>
  <c r="K569" i="16"/>
  <c r="J569" i="16"/>
  <c r="I569" i="16"/>
  <c r="K568" i="16"/>
  <c r="J568" i="16"/>
  <c r="I568" i="16"/>
  <c r="K567" i="16"/>
  <c r="J567" i="16"/>
  <c r="I567" i="16"/>
  <c r="K566" i="16"/>
  <c r="J566" i="16"/>
  <c r="I566" i="16"/>
  <c r="K565" i="16"/>
  <c r="J565" i="16"/>
  <c r="I565" i="16"/>
  <c r="K562" i="16"/>
  <c r="J562" i="16"/>
  <c r="I562" i="16"/>
  <c r="K561" i="16"/>
  <c r="J561" i="16"/>
  <c r="I561" i="16"/>
  <c r="K560" i="16"/>
  <c r="J560" i="16"/>
  <c r="I560" i="16"/>
  <c r="K559" i="16"/>
  <c r="J559" i="16"/>
  <c r="I559" i="16"/>
  <c r="K558" i="16"/>
  <c r="J558" i="16"/>
  <c r="I558" i="16"/>
  <c r="K557" i="16"/>
  <c r="J557" i="16"/>
  <c r="I557" i="16"/>
  <c r="K556" i="16"/>
  <c r="J556" i="16"/>
  <c r="I556" i="16"/>
  <c r="K555" i="16"/>
  <c r="J555" i="16"/>
  <c r="I555" i="16"/>
  <c r="K554" i="16"/>
  <c r="J554" i="16"/>
  <c r="I554" i="16"/>
  <c r="K553" i="16"/>
  <c r="J553" i="16"/>
  <c r="I553" i="16"/>
  <c r="K552" i="16"/>
  <c r="J552" i="16"/>
  <c r="I552" i="16"/>
  <c r="K551" i="16"/>
  <c r="J551" i="16"/>
  <c r="I551" i="16"/>
  <c r="K550" i="16"/>
  <c r="J550" i="16"/>
  <c r="I550" i="16"/>
  <c r="K549" i="16"/>
  <c r="J549" i="16"/>
  <c r="I549" i="16"/>
  <c r="K548" i="16"/>
  <c r="J548" i="16"/>
  <c r="I548" i="16"/>
  <c r="K547" i="16"/>
  <c r="J547" i="16"/>
  <c r="I547" i="16"/>
  <c r="K546" i="16"/>
  <c r="J546" i="16"/>
  <c r="I546" i="16"/>
  <c r="K545" i="16"/>
  <c r="J545" i="16"/>
  <c r="I545" i="16"/>
  <c r="K544" i="16"/>
  <c r="J544" i="16"/>
  <c r="I544" i="16"/>
  <c r="K543" i="16"/>
  <c r="J543" i="16"/>
  <c r="I543" i="16"/>
  <c r="K542" i="16"/>
  <c r="J542" i="16"/>
  <c r="I542" i="16"/>
  <c r="K541" i="16"/>
  <c r="J541" i="16"/>
  <c r="I541" i="16"/>
  <c r="K540" i="16"/>
  <c r="J540" i="16"/>
  <c r="I540" i="16"/>
  <c r="K539" i="16"/>
  <c r="J539" i="16"/>
  <c r="I539" i="16"/>
  <c r="K538" i="16"/>
  <c r="J538" i="16"/>
  <c r="I538" i="16"/>
  <c r="K537" i="16"/>
  <c r="J537" i="16"/>
  <c r="I537" i="16"/>
  <c r="K536" i="16"/>
  <c r="J536" i="16"/>
  <c r="I536" i="16"/>
  <c r="K535" i="16"/>
  <c r="J535" i="16"/>
  <c r="I535" i="16"/>
  <c r="K534" i="16"/>
  <c r="J534" i="16"/>
  <c r="I534" i="16"/>
  <c r="K533" i="16"/>
  <c r="J533" i="16"/>
  <c r="I533" i="16"/>
  <c r="K532" i="16"/>
  <c r="J532" i="16"/>
  <c r="I532" i="16"/>
  <c r="K531" i="16"/>
  <c r="J531" i="16"/>
  <c r="I531" i="16"/>
  <c r="K530" i="16"/>
  <c r="J530" i="16"/>
  <c r="I530" i="16"/>
  <c r="K527" i="16"/>
  <c r="J527" i="16"/>
  <c r="I527" i="16"/>
  <c r="K526" i="16"/>
  <c r="J526" i="16"/>
  <c r="I526" i="16"/>
  <c r="K525" i="16"/>
  <c r="J525" i="16"/>
  <c r="I525" i="16"/>
  <c r="K524" i="16"/>
  <c r="J524" i="16"/>
  <c r="I524" i="16"/>
  <c r="K523" i="16"/>
  <c r="J523" i="16"/>
  <c r="I523" i="16"/>
  <c r="K522" i="16"/>
  <c r="J522" i="16"/>
  <c r="I522" i="16"/>
  <c r="K521" i="16"/>
  <c r="J521" i="16"/>
  <c r="I521" i="16"/>
  <c r="K520" i="16"/>
  <c r="J520" i="16"/>
  <c r="I520" i="16"/>
  <c r="K519" i="16"/>
  <c r="J519" i="16"/>
  <c r="I519" i="16"/>
  <c r="K518" i="16"/>
  <c r="J518" i="16"/>
  <c r="I518" i="16"/>
  <c r="K517" i="16"/>
  <c r="J517" i="16"/>
  <c r="I517" i="16"/>
  <c r="K516" i="16"/>
  <c r="J516" i="16"/>
  <c r="I516" i="16"/>
  <c r="K515" i="16"/>
  <c r="J515" i="16"/>
  <c r="I515" i="16"/>
  <c r="K514" i="16"/>
  <c r="J514" i="16"/>
  <c r="I514" i="16"/>
  <c r="K513" i="16"/>
  <c r="J513" i="16"/>
  <c r="I513" i="16"/>
  <c r="K512" i="16"/>
  <c r="J512" i="16"/>
  <c r="I512" i="16"/>
  <c r="K511" i="16"/>
  <c r="J511" i="16"/>
  <c r="I511" i="16"/>
  <c r="K510" i="16"/>
  <c r="J510" i="16"/>
  <c r="I510" i="16"/>
  <c r="K509" i="16"/>
  <c r="J509" i="16"/>
  <c r="I509" i="16"/>
  <c r="K508" i="16"/>
  <c r="J508" i="16"/>
  <c r="I508" i="16"/>
  <c r="K507" i="16"/>
  <c r="J507" i="16"/>
  <c r="I507" i="16"/>
  <c r="K506" i="16"/>
  <c r="J506" i="16"/>
  <c r="I506" i="16"/>
  <c r="K505" i="16"/>
  <c r="J505" i="16"/>
  <c r="I505" i="16"/>
  <c r="K504" i="16"/>
  <c r="J504" i="16"/>
  <c r="I504" i="16"/>
  <c r="K503" i="16"/>
  <c r="J503" i="16"/>
  <c r="I503" i="16"/>
  <c r="K502" i="16"/>
  <c r="J502" i="16"/>
  <c r="I502" i="16"/>
  <c r="K501" i="16"/>
  <c r="J501" i="16"/>
  <c r="I501" i="16"/>
  <c r="K500" i="16"/>
  <c r="J500" i="16"/>
  <c r="I500" i="16"/>
  <c r="K499" i="16"/>
  <c r="J499" i="16"/>
  <c r="I499" i="16"/>
  <c r="K498" i="16"/>
  <c r="J498" i="16"/>
  <c r="I498" i="16"/>
  <c r="K497" i="16"/>
  <c r="J497" i="16"/>
  <c r="I497" i="16"/>
  <c r="K496" i="16"/>
  <c r="J496" i="16"/>
  <c r="I496" i="16"/>
  <c r="K495" i="16"/>
  <c r="J495" i="16"/>
  <c r="I495" i="16"/>
  <c r="K492" i="16"/>
  <c r="J492" i="16"/>
  <c r="I492" i="16"/>
  <c r="K491" i="16"/>
  <c r="J491" i="16"/>
  <c r="I491" i="16"/>
  <c r="K490" i="16"/>
  <c r="J490" i="16"/>
  <c r="I490" i="16"/>
  <c r="K489" i="16"/>
  <c r="J489" i="16"/>
  <c r="I489" i="16"/>
  <c r="K488" i="16"/>
  <c r="J488" i="16"/>
  <c r="I488" i="16"/>
  <c r="K487" i="16"/>
  <c r="J487" i="16"/>
  <c r="I487" i="16"/>
  <c r="K486" i="16"/>
  <c r="J486" i="16"/>
  <c r="I486" i="16"/>
  <c r="K485" i="16"/>
  <c r="J485" i="16"/>
  <c r="I485" i="16"/>
  <c r="K484" i="16"/>
  <c r="J484" i="16"/>
  <c r="I484" i="16"/>
  <c r="K483" i="16"/>
  <c r="J483" i="16"/>
  <c r="I483" i="16"/>
  <c r="K482" i="16"/>
  <c r="J482" i="16"/>
  <c r="I482" i="16"/>
  <c r="K481" i="16"/>
  <c r="J481" i="16"/>
  <c r="I481" i="16"/>
  <c r="K480" i="16"/>
  <c r="J480" i="16"/>
  <c r="I480" i="16"/>
  <c r="K479" i="16"/>
  <c r="J479" i="16"/>
  <c r="I479" i="16"/>
  <c r="K478" i="16"/>
  <c r="J478" i="16"/>
  <c r="I478" i="16"/>
  <c r="K477" i="16"/>
  <c r="J477" i="16"/>
  <c r="I477" i="16"/>
  <c r="K476" i="16"/>
  <c r="J476" i="16"/>
  <c r="I476" i="16"/>
  <c r="K475" i="16"/>
  <c r="J475" i="16"/>
  <c r="I475" i="16"/>
  <c r="K474" i="16"/>
  <c r="J474" i="16"/>
  <c r="I474" i="16"/>
  <c r="K473" i="16"/>
  <c r="J473" i="16"/>
  <c r="I473" i="16"/>
  <c r="K472" i="16"/>
  <c r="J472" i="16"/>
  <c r="I472" i="16"/>
  <c r="K471" i="16"/>
  <c r="J471" i="16"/>
  <c r="I471" i="16"/>
  <c r="K470" i="16"/>
  <c r="J470" i="16"/>
  <c r="I470" i="16"/>
  <c r="K469" i="16"/>
  <c r="J469" i="16"/>
  <c r="I469" i="16"/>
  <c r="K468" i="16"/>
  <c r="J468" i="16"/>
  <c r="I468" i="16"/>
  <c r="K467" i="16"/>
  <c r="J467" i="16"/>
  <c r="I467" i="16"/>
  <c r="K466" i="16"/>
  <c r="J466" i="16"/>
  <c r="I466" i="16"/>
  <c r="K465" i="16"/>
  <c r="J465" i="16"/>
  <c r="I465" i="16"/>
  <c r="K464" i="16"/>
  <c r="J464" i="16"/>
  <c r="I464" i="16"/>
  <c r="K463" i="16"/>
  <c r="J463" i="16"/>
  <c r="I463" i="16"/>
  <c r="K462" i="16"/>
  <c r="J462" i="16"/>
  <c r="I462" i="16"/>
  <c r="K461" i="16"/>
  <c r="J461" i="16"/>
  <c r="I461" i="16"/>
  <c r="K460" i="16"/>
  <c r="J460" i="16"/>
  <c r="I460" i="16"/>
  <c r="K385" i="16"/>
  <c r="J385" i="16"/>
  <c r="I385" i="16"/>
  <c r="K384" i="16"/>
  <c r="J384" i="16"/>
  <c r="I384" i="16"/>
  <c r="K383" i="16"/>
  <c r="J383" i="16"/>
  <c r="I383" i="16"/>
  <c r="K382" i="16"/>
  <c r="J382" i="16"/>
  <c r="I382" i="16"/>
  <c r="K381" i="16"/>
  <c r="J381" i="16"/>
  <c r="I381" i="16"/>
  <c r="K380" i="16"/>
  <c r="J380" i="16"/>
  <c r="I380" i="16"/>
  <c r="K379" i="16"/>
  <c r="J379" i="16"/>
  <c r="I379" i="16"/>
  <c r="K378" i="16"/>
  <c r="J378" i="16"/>
  <c r="I378" i="16"/>
  <c r="K377" i="16"/>
  <c r="J377" i="16"/>
  <c r="I377" i="16"/>
  <c r="K376" i="16"/>
  <c r="J376" i="16"/>
  <c r="I376" i="16"/>
  <c r="K375" i="16"/>
  <c r="J375" i="16"/>
  <c r="I375" i="16"/>
  <c r="K374" i="16"/>
  <c r="J374" i="16"/>
  <c r="I374" i="16"/>
  <c r="K373" i="16"/>
  <c r="J373" i="16"/>
  <c r="I373" i="16"/>
  <c r="K372" i="16"/>
  <c r="J372" i="16"/>
  <c r="I372" i="16"/>
  <c r="K371" i="16"/>
  <c r="J371" i="16"/>
  <c r="I371" i="16"/>
  <c r="K370" i="16"/>
  <c r="J370" i="16"/>
  <c r="I370" i="16"/>
  <c r="K369" i="16"/>
  <c r="J369" i="16"/>
  <c r="I369" i="16"/>
  <c r="K368" i="16"/>
  <c r="J368" i="16"/>
  <c r="I368" i="16"/>
  <c r="K367" i="16"/>
  <c r="J367" i="16"/>
  <c r="I367" i="16"/>
  <c r="K366" i="16"/>
  <c r="J366" i="16"/>
  <c r="I366" i="16"/>
  <c r="K365" i="16"/>
  <c r="J365" i="16"/>
  <c r="I365" i="16"/>
  <c r="K364" i="16"/>
  <c r="J364" i="16"/>
  <c r="I364" i="16"/>
  <c r="K363" i="16"/>
  <c r="J363" i="16"/>
  <c r="I363" i="16"/>
  <c r="K362" i="16"/>
  <c r="J362" i="16"/>
  <c r="I362" i="16"/>
  <c r="K361" i="16"/>
  <c r="J361" i="16"/>
  <c r="I361" i="16"/>
  <c r="K360" i="16"/>
  <c r="J360" i="16"/>
  <c r="I360" i="16"/>
  <c r="K359" i="16"/>
  <c r="J359" i="16"/>
  <c r="I359" i="16"/>
  <c r="K358" i="16"/>
  <c r="J358" i="16"/>
  <c r="I358" i="16"/>
  <c r="K357" i="16"/>
  <c r="J357" i="16"/>
  <c r="I357" i="16"/>
  <c r="K356" i="16"/>
  <c r="J356" i="16"/>
  <c r="I356" i="16"/>
  <c r="K355" i="16"/>
  <c r="J355" i="16"/>
  <c r="I355" i="16"/>
  <c r="K354" i="16"/>
  <c r="J354" i="16"/>
  <c r="I354" i="16"/>
  <c r="K353" i="16"/>
  <c r="J353" i="16"/>
  <c r="I353" i="16"/>
  <c r="K421" i="16"/>
  <c r="J421" i="16"/>
  <c r="I421" i="16"/>
  <c r="K420" i="16"/>
  <c r="J420" i="16"/>
  <c r="I420" i="16"/>
  <c r="K419" i="16"/>
  <c r="J419" i="16"/>
  <c r="I419" i="16"/>
  <c r="K418" i="16"/>
  <c r="J418" i="16"/>
  <c r="I418" i="16"/>
  <c r="K417" i="16"/>
  <c r="J417" i="16"/>
  <c r="I417" i="16"/>
  <c r="K416" i="16"/>
  <c r="J416" i="16"/>
  <c r="I416" i="16"/>
  <c r="K415" i="16"/>
  <c r="J415" i="16"/>
  <c r="I415" i="16"/>
  <c r="K414" i="16"/>
  <c r="J414" i="16"/>
  <c r="I414" i="16"/>
  <c r="K413" i="16"/>
  <c r="J413" i="16"/>
  <c r="I413" i="16"/>
  <c r="K412" i="16"/>
  <c r="J412" i="16"/>
  <c r="I412" i="16"/>
  <c r="K411" i="16"/>
  <c r="J411" i="16"/>
  <c r="I411" i="16"/>
  <c r="K410" i="16"/>
  <c r="J410" i="16"/>
  <c r="I410" i="16"/>
  <c r="K409" i="16"/>
  <c r="J409" i="16"/>
  <c r="I409" i="16"/>
  <c r="K408" i="16"/>
  <c r="J408" i="16"/>
  <c r="I408" i="16"/>
  <c r="K407" i="16"/>
  <c r="J407" i="16"/>
  <c r="I407" i="16"/>
  <c r="K406" i="16"/>
  <c r="J406" i="16"/>
  <c r="I406" i="16"/>
  <c r="K405" i="16"/>
  <c r="J405" i="16"/>
  <c r="I405" i="16"/>
  <c r="K404" i="16"/>
  <c r="J404" i="16"/>
  <c r="I404" i="16"/>
  <c r="K403" i="16"/>
  <c r="J403" i="16"/>
  <c r="I403" i="16"/>
  <c r="K402" i="16"/>
  <c r="J402" i="16"/>
  <c r="I402" i="16"/>
  <c r="K401" i="16"/>
  <c r="J401" i="16"/>
  <c r="I401" i="16"/>
  <c r="K400" i="16"/>
  <c r="J400" i="16"/>
  <c r="I400" i="16"/>
  <c r="K399" i="16"/>
  <c r="J399" i="16"/>
  <c r="I399" i="16"/>
  <c r="K398" i="16"/>
  <c r="J398" i="16"/>
  <c r="I398" i="16"/>
  <c r="K397" i="16"/>
  <c r="J397" i="16"/>
  <c r="I397" i="16"/>
  <c r="K396" i="16"/>
  <c r="J396" i="16"/>
  <c r="I396" i="16"/>
  <c r="K395" i="16"/>
  <c r="J395" i="16"/>
  <c r="I395" i="16"/>
  <c r="K394" i="16"/>
  <c r="J394" i="16"/>
  <c r="I394" i="16"/>
  <c r="K393" i="16"/>
  <c r="J393" i="16"/>
  <c r="I393" i="16"/>
  <c r="K392" i="16"/>
  <c r="J392" i="16"/>
  <c r="I392" i="16"/>
  <c r="K391" i="16"/>
  <c r="J391" i="16"/>
  <c r="I391" i="16"/>
  <c r="K390" i="16"/>
  <c r="J390" i="16"/>
  <c r="I390" i="16"/>
  <c r="K389" i="16"/>
  <c r="J389" i="16"/>
  <c r="I389" i="16"/>
  <c r="K350" i="16"/>
  <c r="J350" i="16"/>
  <c r="I350" i="16"/>
  <c r="K349" i="16"/>
  <c r="J349" i="16"/>
  <c r="I349" i="16"/>
  <c r="K348" i="16"/>
  <c r="J348" i="16"/>
  <c r="I348" i="16"/>
  <c r="K347" i="16"/>
  <c r="J347" i="16"/>
  <c r="I347" i="16"/>
  <c r="K346" i="16"/>
  <c r="J346" i="16"/>
  <c r="I346" i="16"/>
  <c r="K345" i="16"/>
  <c r="J345" i="16"/>
  <c r="I345" i="16"/>
  <c r="K344" i="16"/>
  <c r="J344" i="16"/>
  <c r="I344" i="16"/>
  <c r="K343" i="16"/>
  <c r="J343" i="16"/>
  <c r="I343" i="16"/>
  <c r="K342" i="16"/>
  <c r="J342" i="16"/>
  <c r="I342" i="16"/>
  <c r="K341" i="16"/>
  <c r="J341" i="16"/>
  <c r="I341" i="16"/>
  <c r="K340" i="16"/>
  <c r="J340" i="16"/>
  <c r="I340" i="16"/>
  <c r="K339" i="16"/>
  <c r="J339" i="16"/>
  <c r="I339" i="16"/>
  <c r="K338" i="16"/>
  <c r="J338" i="16"/>
  <c r="I338" i="16"/>
  <c r="K337" i="16"/>
  <c r="J337" i="16"/>
  <c r="I337" i="16"/>
  <c r="K336" i="16"/>
  <c r="J336" i="16"/>
  <c r="I336" i="16"/>
  <c r="K335" i="16"/>
  <c r="J335" i="16"/>
  <c r="I335" i="16"/>
  <c r="K334" i="16"/>
  <c r="J334" i="16"/>
  <c r="I334" i="16"/>
  <c r="K333" i="16"/>
  <c r="J333" i="16"/>
  <c r="I333" i="16"/>
  <c r="K332" i="16"/>
  <c r="J332" i="16"/>
  <c r="I332" i="16"/>
  <c r="K331" i="16"/>
  <c r="J331" i="16"/>
  <c r="I331" i="16"/>
  <c r="K330" i="16"/>
  <c r="J330" i="16"/>
  <c r="I330" i="16"/>
  <c r="K329" i="16"/>
  <c r="J329" i="16"/>
  <c r="I329" i="16"/>
  <c r="K328" i="16"/>
  <c r="J328" i="16"/>
  <c r="I328" i="16"/>
  <c r="K327" i="16"/>
  <c r="J327" i="16"/>
  <c r="I327" i="16"/>
  <c r="K326" i="16"/>
  <c r="J326" i="16"/>
  <c r="I326" i="16"/>
  <c r="K325" i="16"/>
  <c r="J325" i="16"/>
  <c r="I325" i="16"/>
  <c r="K324" i="16"/>
  <c r="J324" i="16"/>
  <c r="I324" i="16"/>
  <c r="K323" i="16"/>
  <c r="J323" i="16"/>
  <c r="I323" i="16"/>
  <c r="K322" i="16"/>
  <c r="J322" i="16"/>
  <c r="I322" i="16"/>
  <c r="K321" i="16"/>
  <c r="J321" i="16"/>
  <c r="I321" i="16"/>
  <c r="K320" i="16"/>
  <c r="J320" i="16"/>
  <c r="I320" i="16"/>
  <c r="K319" i="16"/>
  <c r="J319" i="16"/>
  <c r="I319" i="16"/>
  <c r="K318" i="16"/>
  <c r="J318" i="16"/>
  <c r="I318" i="16"/>
  <c r="K315" i="16"/>
  <c r="J315" i="16"/>
  <c r="I315" i="16"/>
  <c r="K314" i="16"/>
  <c r="J314" i="16"/>
  <c r="I314" i="16"/>
  <c r="K313" i="16"/>
  <c r="J313" i="16"/>
  <c r="I313" i="16"/>
  <c r="K312" i="16"/>
  <c r="J312" i="16"/>
  <c r="I312" i="16"/>
  <c r="K311" i="16"/>
  <c r="J311" i="16"/>
  <c r="I311" i="16"/>
  <c r="K310" i="16"/>
  <c r="J310" i="16"/>
  <c r="I310" i="16"/>
  <c r="K309" i="16"/>
  <c r="J309" i="16"/>
  <c r="I309" i="16"/>
  <c r="K308" i="16"/>
  <c r="J308" i="16"/>
  <c r="I308" i="16"/>
  <c r="K307" i="16"/>
  <c r="J307" i="16"/>
  <c r="I307" i="16"/>
  <c r="K306" i="16"/>
  <c r="J306" i="16"/>
  <c r="I306" i="16"/>
  <c r="K305" i="16"/>
  <c r="J305" i="16"/>
  <c r="I305" i="16"/>
  <c r="K304" i="16"/>
  <c r="J304" i="16"/>
  <c r="I304" i="16"/>
  <c r="K303" i="16"/>
  <c r="J303" i="16"/>
  <c r="I303" i="16"/>
  <c r="K302" i="16"/>
  <c r="J302" i="16"/>
  <c r="I302" i="16"/>
  <c r="K301" i="16"/>
  <c r="J301" i="16"/>
  <c r="I301" i="16"/>
  <c r="K300" i="16"/>
  <c r="J300" i="16"/>
  <c r="I300" i="16"/>
  <c r="K299" i="16"/>
  <c r="J299" i="16"/>
  <c r="I299" i="16"/>
  <c r="K298" i="16"/>
  <c r="J298" i="16"/>
  <c r="I298" i="16"/>
  <c r="K297" i="16"/>
  <c r="J297" i="16"/>
  <c r="I297" i="16"/>
  <c r="K296" i="16"/>
  <c r="J296" i="16"/>
  <c r="I296" i="16"/>
  <c r="K295" i="16"/>
  <c r="J295" i="16"/>
  <c r="I295" i="16"/>
  <c r="K294" i="16"/>
  <c r="J294" i="16"/>
  <c r="I294" i="16"/>
  <c r="K293" i="16"/>
  <c r="J293" i="16"/>
  <c r="I293" i="16"/>
  <c r="K292" i="16"/>
  <c r="J292" i="16"/>
  <c r="I292" i="16"/>
  <c r="K291" i="16"/>
  <c r="J291" i="16"/>
  <c r="I291" i="16"/>
  <c r="K290" i="16"/>
  <c r="J290" i="16"/>
  <c r="I290" i="16"/>
  <c r="K289" i="16"/>
  <c r="J289" i="16"/>
  <c r="I289" i="16"/>
  <c r="K288" i="16"/>
  <c r="J288" i="16"/>
  <c r="I288" i="16"/>
  <c r="K287" i="16"/>
  <c r="J287" i="16"/>
  <c r="I287" i="16"/>
  <c r="K286" i="16"/>
  <c r="J286" i="16"/>
  <c r="I286" i="16"/>
  <c r="K285" i="16"/>
  <c r="J285" i="16"/>
  <c r="I285" i="16"/>
  <c r="K284" i="16"/>
  <c r="J284" i="16"/>
  <c r="I284" i="16"/>
  <c r="K283" i="16"/>
  <c r="J283" i="16"/>
  <c r="I283" i="16"/>
  <c r="K280" i="16"/>
  <c r="J280" i="16"/>
  <c r="I280" i="16"/>
  <c r="K279" i="16"/>
  <c r="J279" i="16"/>
  <c r="I279" i="16"/>
  <c r="K278" i="16"/>
  <c r="J278" i="16"/>
  <c r="I278" i="16"/>
  <c r="K277" i="16"/>
  <c r="J277" i="16"/>
  <c r="I277" i="16"/>
  <c r="K276" i="16"/>
  <c r="J276" i="16"/>
  <c r="I276" i="16"/>
  <c r="K275" i="16"/>
  <c r="J275" i="16"/>
  <c r="I275" i="16"/>
  <c r="K274" i="16"/>
  <c r="J274" i="16"/>
  <c r="I274" i="16"/>
  <c r="K273" i="16"/>
  <c r="J273" i="16"/>
  <c r="I273" i="16"/>
  <c r="K272" i="16"/>
  <c r="J272" i="16"/>
  <c r="I272" i="16"/>
  <c r="K271" i="16"/>
  <c r="J271" i="16"/>
  <c r="I271" i="16"/>
  <c r="K270" i="16"/>
  <c r="J270" i="16"/>
  <c r="I270" i="16"/>
  <c r="K269" i="16"/>
  <c r="J269" i="16"/>
  <c r="I269" i="16"/>
  <c r="K268" i="16"/>
  <c r="J268" i="16"/>
  <c r="I268" i="16"/>
  <c r="K267" i="16"/>
  <c r="J267" i="16"/>
  <c r="I267" i="16"/>
  <c r="K266" i="16"/>
  <c r="J266" i="16"/>
  <c r="I266" i="16"/>
  <c r="K265" i="16"/>
  <c r="J265" i="16"/>
  <c r="I265" i="16"/>
  <c r="K264" i="16"/>
  <c r="J264" i="16"/>
  <c r="I264" i="16"/>
  <c r="K263" i="16"/>
  <c r="J263" i="16"/>
  <c r="I263" i="16"/>
  <c r="K262" i="16"/>
  <c r="J262" i="16"/>
  <c r="I262" i="16"/>
  <c r="K261" i="16"/>
  <c r="J261" i="16"/>
  <c r="I261" i="16"/>
  <c r="K260" i="16"/>
  <c r="J260" i="16"/>
  <c r="I260" i="16"/>
  <c r="K259" i="16"/>
  <c r="J259" i="16"/>
  <c r="I259" i="16"/>
  <c r="K258" i="16"/>
  <c r="J258" i="16"/>
  <c r="I258" i="16"/>
  <c r="K257" i="16"/>
  <c r="J257" i="16"/>
  <c r="I257" i="16"/>
  <c r="K256" i="16"/>
  <c r="J256" i="16"/>
  <c r="I256" i="16"/>
  <c r="K255" i="16"/>
  <c r="J255" i="16"/>
  <c r="I255" i="16"/>
  <c r="K254" i="16"/>
  <c r="J254" i="16"/>
  <c r="I254" i="16"/>
  <c r="K253" i="16"/>
  <c r="J253" i="16"/>
  <c r="I253" i="16"/>
  <c r="K252" i="16"/>
  <c r="J252" i="16"/>
  <c r="I252" i="16"/>
  <c r="K251" i="16"/>
  <c r="J251" i="16"/>
  <c r="I251" i="16"/>
  <c r="K250" i="16"/>
  <c r="J250" i="16"/>
  <c r="I250" i="16"/>
  <c r="K249" i="16"/>
  <c r="J249" i="16"/>
  <c r="I249" i="16"/>
  <c r="K248" i="16"/>
  <c r="J248" i="16"/>
  <c r="I248" i="16"/>
  <c r="K245" i="16"/>
  <c r="J245" i="16"/>
  <c r="I245" i="16"/>
  <c r="K244" i="16"/>
  <c r="J244" i="16"/>
  <c r="I244" i="16"/>
  <c r="K243" i="16"/>
  <c r="J243" i="16"/>
  <c r="I243" i="16"/>
  <c r="K242" i="16"/>
  <c r="J242" i="16"/>
  <c r="I242" i="16"/>
  <c r="K241" i="16"/>
  <c r="J241" i="16"/>
  <c r="I241" i="16"/>
  <c r="K240" i="16"/>
  <c r="J240" i="16"/>
  <c r="I240" i="16"/>
  <c r="K239" i="16"/>
  <c r="J239" i="16"/>
  <c r="I239" i="16"/>
  <c r="K238" i="16"/>
  <c r="J238" i="16"/>
  <c r="I238" i="16"/>
  <c r="K237" i="16"/>
  <c r="J237" i="16"/>
  <c r="I237" i="16"/>
  <c r="K236" i="16"/>
  <c r="J236" i="16"/>
  <c r="I236" i="16"/>
  <c r="K235" i="16"/>
  <c r="J235" i="16"/>
  <c r="I235" i="16"/>
  <c r="K234" i="16"/>
  <c r="J234" i="16"/>
  <c r="I234" i="16"/>
  <c r="K233" i="16"/>
  <c r="J233" i="16"/>
  <c r="I233" i="16"/>
  <c r="K232" i="16"/>
  <c r="J232" i="16"/>
  <c r="I232" i="16"/>
  <c r="K231" i="16"/>
  <c r="J231" i="16"/>
  <c r="I231" i="16"/>
  <c r="K230" i="16"/>
  <c r="J230" i="16"/>
  <c r="I230" i="16"/>
  <c r="K229" i="16"/>
  <c r="J229" i="16"/>
  <c r="I229" i="16"/>
  <c r="K228" i="16"/>
  <c r="J228" i="16"/>
  <c r="I228" i="16"/>
  <c r="K227" i="16"/>
  <c r="J227" i="16"/>
  <c r="I227" i="16"/>
  <c r="K226" i="16"/>
  <c r="J226" i="16"/>
  <c r="I226" i="16"/>
  <c r="K225" i="16"/>
  <c r="J225" i="16"/>
  <c r="I225" i="16"/>
  <c r="K224" i="16"/>
  <c r="J224" i="16"/>
  <c r="I224" i="16"/>
  <c r="K223" i="16"/>
  <c r="J223" i="16"/>
  <c r="I223" i="16"/>
  <c r="K222" i="16"/>
  <c r="J222" i="16"/>
  <c r="I222" i="16"/>
  <c r="K221" i="16"/>
  <c r="J221" i="16"/>
  <c r="I221" i="16"/>
  <c r="K220" i="16"/>
  <c r="J220" i="16"/>
  <c r="I220" i="16"/>
  <c r="K219" i="16"/>
  <c r="J219" i="16"/>
  <c r="I219" i="16"/>
  <c r="K218" i="16"/>
  <c r="J218" i="16"/>
  <c r="I218" i="16"/>
  <c r="K217" i="16"/>
  <c r="J217" i="16"/>
  <c r="I217" i="16"/>
  <c r="K216" i="16"/>
  <c r="J216" i="16"/>
  <c r="I216" i="16"/>
  <c r="K215" i="16"/>
  <c r="J215" i="16"/>
  <c r="I215" i="16"/>
  <c r="K214" i="16"/>
  <c r="J214" i="16"/>
  <c r="I214" i="16"/>
  <c r="K213" i="16"/>
  <c r="J213" i="16"/>
  <c r="I213" i="16"/>
  <c r="K210" i="16"/>
  <c r="J210" i="16"/>
  <c r="I210" i="16"/>
  <c r="K209" i="16"/>
  <c r="J209" i="16"/>
  <c r="I209" i="16"/>
  <c r="K208" i="16"/>
  <c r="J208" i="16"/>
  <c r="I208" i="16"/>
  <c r="K207" i="16"/>
  <c r="J207" i="16"/>
  <c r="I207" i="16"/>
  <c r="K206" i="16"/>
  <c r="J206" i="16"/>
  <c r="I206" i="16"/>
  <c r="K205" i="16"/>
  <c r="J205" i="16"/>
  <c r="I205" i="16"/>
  <c r="K204" i="16"/>
  <c r="J204" i="16"/>
  <c r="I204" i="16"/>
  <c r="K203" i="16"/>
  <c r="J203" i="16"/>
  <c r="I203" i="16"/>
  <c r="K202" i="16"/>
  <c r="J202" i="16"/>
  <c r="I202" i="16"/>
  <c r="K201" i="16"/>
  <c r="J201" i="16"/>
  <c r="I201" i="16"/>
  <c r="K200" i="16"/>
  <c r="J200" i="16"/>
  <c r="I200" i="16"/>
  <c r="K199" i="16"/>
  <c r="J199" i="16"/>
  <c r="I199" i="16"/>
  <c r="K198" i="16"/>
  <c r="J198" i="16"/>
  <c r="I198" i="16"/>
  <c r="K197" i="16"/>
  <c r="J197" i="16"/>
  <c r="I197" i="16"/>
  <c r="K196" i="16"/>
  <c r="J196" i="16"/>
  <c r="I196" i="16"/>
  <c r="K195" i="16"/>
  <c r="J195" i="16"/>
  <c r="I195" i="16"/>
  <c r="K194" i="16"/>
  <c r="J194" i="16"/>
  <c r="I194" i="16"/>
  <c r="K193" i="16"/>
  <c r="J193" i="16"/>
  <c r="I193" i="16"/>
  <c r="K192" i="16"/>
  <c r="J192" i="16"/>
  <c r="I192" i="16"/>
  <c r="K191" i="16"/>
  <c r="J191" i="16"/>
  <c r="I191" i="16"/>
  <c r="K190" i="16"/>
  <c r="J190" i="16"/>
  <c r="I190" i="16"/>
  <c r="K189" i="16"/>
  <c r="J189" i="16"/>
  <c r="I189" i="16"/>
  <c r="K188" i="16"/>
  <c r="J188" i="16"/>
  <c r="I188" i="16"/>
  <c r="K187" i="16"/>
  <c r="J187" i="16"/>
  <c r="I187" i="16"/>
  <c r="K186" i="16"/>
  <c r="J186" i="16"/>
  <c r="I186" i="16"/>
  <c r="K185" i="16"/>
  <c r="J185" i="16"/>
  <c r="I185" i="16"/>
  <c r="K184" i="16"/>
  <c r="J184" i="16"/>
  <c r="I184" i="16"/>
  <c r="K183" i="16"/>
  <c r="J183" i="16"/>
  <c r="I183" i="16"/>
  <c r="K182" i="16"/>
  <c r="J182" i="16"/>
  <c r="I182" i="16"/>
  <c r="K181" i="16"/>
  <c r="J181" i="16"/>
  <c r="I181" i="16"/>
  <c r="K180" i="16"/>
  <c r="J180" i="16"/>
  <c r="I180" i="16"/>
  <c r="K179" i="16"/>
  <c r="J179" i="16"/>
  <c r="I179" i="16"/>
  <c r="K178" i="16"/>
  <c r="J178" i="16"/>
  <c r="I178" i="16"/>
  <c r="K175" i="16"/>
  <c r="J175" i="16"/>
  <c r="I175" i="16"/>
  <c r="K174" i="16"/>
  <c r="J174" i="16"/>
  <c r="I174" i="16"/>
  <c r="K173" i="16"/>
  <c r="J173" i="16"/>
  <c r="I173" i="16"/>
  <c r="K172" i="16"/>
  <c r="J172" i="16"/>
  <c r="I172" i="16"/>
  <c r="K171" i="16"/>
  <c r="J171" i="16"/>
  <c r="I171" i="16"/>
  <c r="K170" i="16"/>
  <c r="J170" i="16"/>
  <c r="I170" i="16"/>
  <c r="K169" i="16"/>
  <c r="J169" i="16"/>
  <c r="I169" i="16"/>
  <c r="K168" i="16"/>
  <c r="J168" i="16"/>
  <c r="I168" i="16"/>
  <c r="K167" i="16"/>
  <c r="J167" i="16"/>
  <c r="I167" i="16"/>
  <c r="K166" i="16"/>
  <c r="J166" i="16"/>
  <c r="I166" i="16"/>
  <c r="K165" i="16"/>
  <c r="J165" i="16"/>
  <c r="I165" i="16"/>
  <c r="K164" i="16"/>
  <c r="J164" i="16"/>
  <c r="I164" i="16"/>
  <c r="K163" i="16"/>
  <c r="J163" i="16"/>
  <c r="I163" i="16"/>
  <c r="K162" i="16"/>
  <c r="J162" i="16"/>
  <c r="I162" i="16"/>
  <c r="K161" i="16"/>
  <c r="J161" i="16"/>
  <c r="I161" i="16"/>
  <c r="K160" i="16"/>
  <c r="J160" i="16"/>
  <c r="I160" i="16"/>
  <c r="K159" i="16"/>
  <c r="J159" i="16"/>
  <c r="I159" i="16"/>
  <c r="K158" i="16"/>
  <c r="J158" i="16"/>
  <c r="I158" i="16"/>
  <c r="K157" i="16"/>
  <c r="J157" i="16"/>
  <c r="I157" i="16"/>
  <c r="K156" i="16"/>
  <c r="J156" i="16"/>
  <c r="I156" i="16"/>
  <c r="K155" i="16"/>
  <c r="J155" i="16"/>
  <c r="I155" i="16"/>
  <c r="K154" i="16"/>
  <c r="J154" i="16"/>
  <c r="I154" i="16"/>
  <c r="K153" i="16"/>
  <c r="J153" i="16"/>
  <c r="I153" i="16"/>
  <c r="K152" i="16"/>
  <c r="J152" i="16"/>
  <c r="I152" i="16"/>
  <c r="K151" i="16"/>
  <c r="J151" i="16"/>
  <c r="I151" i="16"/>
  <c r="K150" i="16"/>
  <c r="J150" i="16"/>
  <c r="I150" i="16"/>
  <c r="K149" i="16"/>
  <c r="J149" i="16"/>
  <c r="I149" i="16"/>
  <c r="K148" i="16"/>
  <c r="J148" i="16"/>
  <c r="I148" i="16"/>
  <c r="K147" i="16"/>
  <c r="J147" i="16"/>
  <c r="I147" i="16"/>
  <c r="K146" i="16"/>
  <c r="J146" i="16"/>
  <c r="I146" i="16"/>
  <c r="K145" i="16"/>
  <c r="J145" i="16"/>
  <c r="I145" i="16"/>
  <c r="K144" i="16"/>
  <c r="J144" i="16"/>
  <c r="I144" i="16"/>
  <c r="K143" i="16"/>
  <c r="J143" i="16"/>
  <c r="I143" i="16"/>
  <c r="K140" i="16"/>
  <c r="J140" i="16"/>
  <c r="I140" i="16"/>
  <c r="K139" i="16"/>
  <c r="J139" i="16"/>
  <c r="I139" i="16"/>
  <c r="K138" i="16"/>
  <c r="J138" i="16"/>
  <c r="I138" i="16"/>
  <c r="K137" i="16"/>
  <c r="J137" i="16"/>
  <c r="I137" i="16"/>
  <c r="K136" i="16"/>
  <c r="J136" i="16"/>
  <c r="I136" i="16"/>
  <c r="K135" i="16"/>
  <c r="J135" i="16"/>
  <c r="I135" i="16"/>
  <c r="K134" i="16"/>
  <c r="J134" i="16"/>
  <c r="I134" i="16"/>
  <c r="K133" i="16"/>
  <c r="J133" i="16"/>
  <c r="I133" i="16"/>
  <c r="K132" i="16"/>
  <c r="J132" i="16"/>
  <c r="I132" i="16"/>
  <c r="K131" i="16"/>
  <c r="J131" i="16"/>
  <c r="I131" i="16"/>
  <c r="K130" i="16"/>
  <c r="J130" i="16"/>
  <c r="I130" i="16"/>
  <c r="K129" i="16"/>
  <c r="J129" i="16"/>
  <c r="I129" i="16"/>
  <c r="K128" i="16"/>
  <c r="J128" i="16"/>
  <c r="I128" i="16"/>
  <c r="K127" i="16"/>
  <c r="J127" i="16"/>
  <c r="I127" i="16"/>
  <c r="K126" i="16"/>
  <c r="J126" i="16"/>
  <c r="I126" i="16"/>
  <c r="K125" i="16"/>
  <c r="J125" i="16"/>
  <c r="I125" i="16"/>
  <c r="K124" i="16"/>
  <c r="J124" i="16"/>
  <c r="I124" i="16"/>
  <c r="K123" i="16"/>
  <c r="J123" i="16"/>
  <c r="I123" i="16"/>
  <c r="K122" i="16"/>
  <c r="J122" i="16"/>
  <c r="I122" i="16"/>
  <c r="K121" i="16"/>
  <c r="J121" i="16"/>
  <c r="I121" i="16"/>
  <c r="K120" i="16"/>
  <c r="J120" i="16"/>
  <c r="I120" i="16"/>
  <c r="K119" i="16"/>
  <c r="J119" i="16"/>
  <c r="I119" i="16"/>
  <c r="K118" i="16"/>
  <c r="J118" i="16"/>
  <c r="I118" i="16"/>
  <c r="K117" i="16"/>
  <c r="J117" i="16"/>
  <c r="I117" i="16"/>
  <c r="K116" i="16"/>
  <c r="J116" i="16"/>
  <c r="I116" i="16"/>
  <c r="K115" i="16"/>
  <c r="J115" i="16"/>
  <c r="I115" i="16"/>
  <c r="K114" i="16"/>
  <c r="J114" i="16"/>
  <c r="I114" i="16"/>
  <c r="K113" i="16"/>
  <c r="J113" i="16"/>
  <c r="I113" i="16"/>
  <c r="K112" i="16"/>
  <c r="J112" i="16"/>
  <c r="I112" i="16"/>
  <c r="K111" i="16"/>
  <c r="J111" i="16"/>
  <c r="I111" i="16"/>
  <c r="K110" i="16"/>
  <c r="J110" i="16"/>
  <c r="I110" i="16"/>
  <c r="K109" i="16"/>
  <c r="J109" i="16"/>
  <c r="I109" i="16"/>
  <c r="K108" i="16"/>
  <c r="J108" i="16"/>
  <c r="I108" i="16"/>
  <c r="K105" i="16"/>
  <c r="J105" i="16"/>
  <c r="I105" i="16"/>
  <c r="K104" i="16"/>
  <c r="J104" i="16"/>
  <c r="I104" i="16"/>
  <c r="K103" i="16"/>
  <c r="J103" i="16"/>
  <c r="I103" i="16"/>
  <c r="K102" i="16"/>
  <c r="J102" i="16"/>
  <c r="I102" i="16"/>
  <c r="K101" i="16"/>
  <c r="J101" i="16"/>
  <c r="I101" i="16"/>
  <c r="K100" i="16"/>
  <c r="J100" i="16"/>
  <c r="I100" i="16"/>
  <c r="K99" i="16"/>
  <c r="J99" i="16"/>
  <c r="I99" i="16"/>
  <c r="K98" i="16"/>
  <c r="J98" i="16"/>
  <c r="I98" i="16"/>
  <c r="K97" i="16"/>
  <c r="J97" i="16"/>
  <c r="I97" i="16"/>
  <c r="K96" i="16"/>
  <c r="J96" i="16"/>
  <c r="I96" i="16"/>
  <c r="K95" i="16"/>
  <c r="J95" i="16"/>
  <c r="I95" i="16"/>
  <c r="K94" i="16"/>
  <c r="J94" i="16"/>
  <c r="I94" i="16"/>
  <c r="K93" i="16"/>
  <c r="J93" i="16"/>
  <c r="I93" i="16"/>
  <c r="K92" i="16"/>
  <c r="J92" i="16"/>
  <c r="I92" i="16"/>
  <c r="K91" i="16"/>
  <c r="J91" i="16"/>
  <c r="I91" i="16"/>
  <c r="K90" i="16"/>
  <c r="J90" i="16"/>
  <c r="I90" i="16"/>
  <c r="K89" i="16"/>
  <c r="J89" i="16"/>
  <c r="I89" i="16"/>
  <c r="K88" i="16"/>
  <c r="J88" i="16"/>
  <c r="I88" i="16"/>
  <c r="K87" i="16"/>
  <c r="J87" i="16"/>
  <c r="I87" i="16"/>
  <c r="K86" i="16"/>
  <c r="J86" i="16"/>
  <c r="I86" i="16"/>
  <c r="K85" i="16"/>
  <c r="J85" i="16"/>
  <c r="I85" i="16"/>
  <c r="K84" i="16"/>
  <c r="J84" i="16"/>
  <c r="I84" i="16"/>
  <c r="K83" i="16"/>
  <c r="J83" i="16"/>
  <c r="I83" i="16"/>
  <c r="K82" i="16"/>
  <c r="J82" i="16"/>
  <c r="I82" i="16"/>
  <c r="K81" i="16"/>
  <c r="J81" i="16"/>
  <c r="I81" i="16"/>
  <c r="K80" i="16"/>
  <c r="J80" i="16"/>
  <c r="I80" i="16"/>
  <c r="K79" i="16"/>
  <c r="J79" i="16"/>
  <c r="I79" i="16"/>
  <c r="K78" i="16"/>
  <c r="J78" i="16"/>
  <c r="I78" i="16"/>
  <c r="K77" i="16"/>
  <c r="J77" i="16"/>
  <c r="I77" i="16"/>
  <c r="K76" i="16"/>
  <c r="J76" i="16"/>
  <c r="I76" i="16"/>
  <c r="K75" i="16"/>
  <c r="J75" i="16"/>
  <c r="I75" i="16"/>
  <c r="K74" i="16"/>
  <c r="J74" i="16"/>
  <c r="I74" i="16"/>
  <c r="K73" i="16"/>
  <c r="J73" i="16"/>
  <c r="I73" i="16"/>
  <c r="K70" i="16"/>
  <c r="J70" i="16"/>
  <c r="I70" i="16"/>
  <c r="K69" i="16"/>
  <c r="J69" i="16"/>
  <c r="I69" i="16"/>
  <c r="K68" i="16"/>
  <c r="J68" i="16"/>
  <c r="I68" i="16"/>
  <c r="K67" i="16"/>
  <c r="J67" i="16"/>
  <c r="I67" i="16"/>
  <c r="K66" i="16"/>
  <c r="J66" i="16"/>
  <c r="I66" i="16"/>
  <c r="K65" i="16"/>
  <c r="J65" i="16"/>
  <c r="I65" i="16"/>
  <c r="K64" i="16"/>
  <c r="J64" i="16"/>
  <c r="I64" i="16"/>
  <c r="K63" i="16"/>
  <c r="J63" i="16"/>
  <c r="I63" i="16"/>
  <c r="K62" i="16"/>
  <c r="J62" i="16"/>
  <c r="I62" i="16"/>
  <c r="K61" i="16"/>
  <c r="J61" i="16"/>
  <c r="I61" i="16"/>
  <c r="K60" i="16"/>
  <c r="J60" i="16"/>
  <c r="I60" i="16"/>
  <c r="K59" i="16"/>
  <c r="J59" i="16"/>
  <c r="I59" i="16"/>
  <c r="K58" i="16"/>
  <c r="J58" i="16"/>
  <c r="I58" i="16"/>
  <c r="K57" i="16"/>
  <c r="J57" i="16"/>
  <c r="I57" i="16"/>
  <c r="K56" i="16"/>
  <c r="J56" i="16"/>
  <c r="I56" i="16"/>
  <c r="K55" i="16"/>
  <c r="J55" i="16"/>
  <c r="I55" i="16"/>
  <c r="K54" i="16"/>
  <c r="J54" i="16"/>
  <c r="I54" i="16"/>
  <c r="K53" i="16"/>
  <c r="J53" i="16"/>
  <c r="I53" i="16"/>
  <c r="K52" i="16"/>
  <c r="J52" i="16"/>
  <c r="I52" i="16"/>
  <c r="K51" i="16"/>
  <c r="J51" i="16"/>
  <c r="I51" i="16"/>
  <c r="K50" i="16"/>
  <c r="J50" i="16"/>
  <c r="I50" i="16"/>
  <c r="K49" i="16"/>
  <c r="J49" i="16"/>
  <c r="I49" i="16"/>
  <c r="K48" i="16"/>
  <c r="J48" i="16"/>
  <c r="I48" i="16"/>
  <c r="K47" i="16"/>
  <c r="J47" i="16"/>
  <c r="I47" i="16"/>
  <c r="K46" i="16"/>
  <c r="J46" i="16"/>
  <c r="I46" i="16"/>
  <c r="K45" i="16"/>
  <c r="J45" i="16"/>
  <c r="I45" i="16"/>
  <c r="K44" i="16"/>
  <c r="J44" i="16"/>
  <c r="I44" i="16"/>
  <c r="K43" i="16"/>
  <c r="J43" i="16"/>
  <c r="I43" i="16"/>
  <c r="K42" i="16"/>
  <c r="J42" i="16"/>
  <c r="I42" i="16"/>
  <c r="K41" i="16"/>
  <c r="J41" i="16"/>
  <c r="I41" i="16"/>
  <c r="K40" i="16"/>
  <c r="J40" i="16"/>
  <c r="I40" i="16"/>
  <c r="K39" i="16"/>
  <c r="J39" i="16"/>
  <c r="I39" i="16"/>
  <c r="K38" i="16"/>
  <c r="J38" i="16"/>
  <c r="I38" i="16"/>
  <c r="K35" i="16"/>
  <c r="J35" i="16"/>
  <c r="I35" i="16"/>
  <c r="K34" i="16"/>
  <c r="J34" i="16"/>
  <c r="I34" i="16"/>
  <c r="K33" i="16"/>
  <c r="J33" i="16"/>
  <c r="I33" i="16"/>
  <c r="K32" i="16"/>
  <c r="J32" i="16"/>
  <c r="I32" i="16"/>
  <c r="K31" i="16"/>
  <c r="J31" i="16"/>
  <c r="I31" i="16"/>
  <c r="K30" i="16"/>
  <c r="J30" i="16"/>
  <c r="I30" i="16"/>
  <c r="K29" i="16"/>
  <c r="J29" i="16"/>
  <c r="I29" i="16"/>
  <c r="K28" i="16"/>
  <c r="J28" i="16"/>
  <c r="I28" i="16"/>
  <c r="K27" i="16"/>
  <c r="J27" i="16"/>
  <c r="I27" i="16"/>
  <c r="K26" i="16"/>
  <c r="J26" i="16"/>
  <c r="I26" i="16"/>
  <c r="K25" i="16"/>
  <c r="J25" i="16"/>
  <c r="I25" i="16"/>
  <c r="K24" i="16"/>
  <c r="J24" i="16"/>
  <c r="I24" i="16"/>
  <c r="K23" i="16"/>
  <c r="J23" i="16"/>
  <c r="I23" i="16"/>
  <c r="K22" i="16"/>
  <c r="J22" i="16"/>
  <c r="I22" i="16"/>
  <c r="K21" i="16"/>
  <c r="J21" i="16"/>
  <c r="I21" i="16"/>
  <c r="K20" i="16"/>
  <c r="J20" i="16"/>
  <c r="I20" i="16"/>
  <c r="K19" i="16"/>
  <c r="J19" i="16"/>
  <c r="I19" i="16"/>
  <c r="K18" i="16"/>
  <c r="J18" i="16"/>
  <c r="I18" i="16"/>
  <c r="K17" i="16"/>
  <c r="J17" i="16"/>
  <c r="I17" i="16"/>
  <c r="K16" i="16"/>
  <c r="J16" i="16"/>
  <c r="I16" i="16"/>
  <c r="K15" i="16"/>
  <c r="J15" i="16"/>
  <c r="I15" i="16"/>
  <c r="K14" i="16"/>
  <c r="J14" i="16"/>
  <c r="I14" i="16"/>
  <c r="K13" i="16"/>
  <c r="J13" i="16"/>
  <c r="I13" i="16"/>
  <c r="K12" i="16"/>
  <c r="J12" i="16"/>
  <c r="I12" i="16"/>
  <c r="K11" i="16"/>
  <c r="J11" i="16"/>
  <c r="I11" i="16"/>
  <c r="K10" i="16"/>
  <c r="J10" i="16"/>
  <c r="I10" i="16"/>
  <c r="K9" i="16"/>
  <c r="J9" i="16"/>
  <c r="I9" i="16"/>
  <c r="K8" i="16"/>
  <c r="J8" i="16"/>
  <c r="I8" i="16"/>
  <c r="K7" i="16"/>
  <c r="J7" i="16"/>
  <c r="I7" i="16"/>
  <c r="K6" i="16"/>
  <c r="J6" i="16"/>
  <c r="I6" i="16"/>
  <c r="K5" i="16"/>
  <c r="J5" i="16"/>
  <c r="I5" i="16"/>
  <c r="K4" i="16"/>
  <c r="J4" i="16"/>
  <c r="I4" i="16"/>
  <c r="K3" i="16"/>
  <c r="J3" i="16"/>
  <c r="I3" i="16"/>
  <c r="K735" i="15"/>
  <c r="J735" i="15"/>
  <c r="I735" i="15"/>
  <c r="K734" i="15"/>
  <c r="J734" i="15"/>
  <c r="I734" i="15"/>
  <c r="K733" i="15"/>
  <c r="J733" i="15"/>
  <c r="I733" i="15"/>
  <c r="K732" i="15"/>
  <c r="J732" i="15"/>
  <c r="I732" i="15"/>
  <c r="K731" i="15"/>
  <c r="J731" i="15"/>
  <c r="I731" i="15"/>
  <c r="K730" i="15"/>
  <c r="J730" i="15"/>
  <c r="I730" i="15"/>
  <c r="K729" i="15"/>
  <c r="J729" i="15"/>
  <c r="I729" i="15"/>
  <c r="K728" i="15"/>
  <c r="J728" i="15"/>
  <c r="I728" i="15"/>
  <c r="K727" i="15"/>
  <c r="J727" i="15"/>
  <c r="I727" i="15"/>
  <c r="K726" i="15"/>
  <c r="J726" i="15"/>
  <c r="I726" i="15"/>
  <c r="K725" i="15"/>
  <c r="J725" i="15"/>
  <c r="I725" i="15"/>
  <c r="K724" i="15"/>
  <c r="J724" i="15"/>
  <c r="I724" i="15"/>
  <c r="K723" i="15"/>
  <c r="J723" i="15"/>
  <c r="I723" i="15"/>
  <c r="K722" i="15"/>
  <c r="J722" i="15"/>
  <c r="I722" i="15"/>
  <c r="K721" i="15"/>
  <c r="J721" i="15"/>
  <c r="I721" i="15"/>
  <c r="K720" i="15"/>
  <c r="J720" i="15"/>
  <c r="I720" i="15"/>
  <c r="K719" i="15"/>
  <c r="J719" i="15"/>
  <c r="I719" i="15"/>
  <c r="K718" i="15"/>
  <c r="J718" i="15"/>
  <c r="I718" i="15"/>
  <c r="K717" i="15"/>
  <c r="J717" i="15"/>
  <c r="I717" i="15"/>
  <c r="K716" i="15"/>
  <c r="J716" i="15"/>
  <c r="I716" i="15"/>
  <c r="K715" i="15"/>
  <c r="J715" i="15"/>
  <c r="I715" i="15"/>
  <c r="K714" i="15"/>
  <c r="J714" i="15"/>
  <c r="I714" i="15"/>
  <c r="K713" i="15"/>
  <c r="J713" i="15"/>
  <c r="I713" i="15"/>
  <c r="K712" i="15"/>
  <c r="J712" i="15"/>
  <c r="I712" i="15"/>
  <c r="K711" i="15"/>
  <c r="J711" i="15"/>
  <c r="I711" i="15"/>
  <c r="K710" i="15"/>
  <c r="J710" i="15"/>
  <c r="I710" i="15"/>
  <c r="K709" i="15"/>
  <c r="J709" i="15"/>
  <c r="I709" i="15"/>
  <c r="K708" i="15"/>
  <c r="J708" i="15"/>
  <c r="I708" i="15"/>
  <c r="K707" i="15"/>
  <c r="J707" i="15"/>
  <c r="I707" i="15"/>
  <c r="K706" i="15"/>
  <c r="J706" i="15"/>
  <c r="I706" i="15"/>
  <c r="K705" i="15"/>
  <c r="J705" i="15"/>
  <c r="I705" i="15"/>
  <c r="K704" i="15"/>
  <c r="J704" i="15"/>
  <c r="I704" i="15"/>
  <c r="K703" i="15"/>
  <c r="J703" i="15"/>
  <c r="I703" i="15"/>
  <c r="K560" i="15"/>
  <c r="J560" i="15"/>
  <c r="I560" i="15"/>
  <c r="K559" i="15"/>
  <c r="J559" i="15"/>
  <c r="I559" i="15"/>
  <c r="K558" i="15"/>
  <c r="J558" i="15"/>
  <c r="I558" i="15"/>
  <c r="K557" i="15"/>
  <c r="J557" i="15"/>
  <c r="I557" i="15"/>
  <c r="K556" i="15"/>
  <c r="J556" i="15"/>
  <c r="I556" i="15"/>
  <c r="K555" i="15"/>
  <c r="J555" i="15"/>
  <c r="I555" i="15"/>
  <c r="K554" i="15"/>
  <c r="J554" i="15"/>
  <c r="I554" i="15"/>
  <c r="K553" i="15"/>
  <c r="J553" i="15"/>
  <c r="I553" i="15"/>
  <c r="K552" i="15"/>
  <c r="J552" i="15"/>
  <c r="I552" i="15"/>
  <c r="K551" i="15"/>
  <c r="J551" i="15"/>
  <c r="I551" i="15"/>
  <c r="K550" i="15"/>
  <c r="J550" i="15"/>
  <c r="I550" i="15"/>
  <c r="K549" i="15"/>
  <c r="J549" i="15"/>
  <c r="I549" i="15"/>
  <c r="K548" i="15"/>
  <c r="J548" i="15"/>
  <c r="I548" i="15"/>
  <c r="K547" i="15"/>
  <c r="J547" i="15"/>
  <c r="I547" i="15"/>
  <c r="K546" i="15"/>
  <c r="J546" i="15"/>
  <c r="I546" i="15"/>
  <c r="K545" i="15"/>
  <c r="J545" i="15"/>
  <c r="I545" i="15"/>
  <c r="K544" i="15"/>
  <c r="J544" i="15"/>
  <c r="I544" i="15"/>
  <c r="K543" i="15"/>
  <c r="J543" i="15"/>
  <c r="I543" i="15"/>
  <c r="K542" i="15"/>
  <c r="J542" i="15"/>
  <c r="I542" i="15"/>
  <c r="K541" i="15"/>
  <c r="J541" i="15"/>
  <c r="I541" i="15"/>
  <c r="K540" i="15"/>
  <c r="J540" i="15"/>
  <c r="I540" i="15"/>
  <c r="K539" i="15"/>
  <c r="J539" i="15"/>
  <c r="I539" i="15"/>
  <c r="K538" i="15"/>
  <c r="J538" i="15"/>
  <c r="I538" i="15"/>
  <c r="K537" i="15"/>
  <c r="J537" i="15"/>
  <c r="I537" i="15"/>
  <c r="K536" i="15"/>
  <c r="J536" i="15"/>
  <c r="I536" i="15"/>
  <c r="K535" i="15"/>
  <c r="J535" i="15"/>
  <c r="I535" i="15"/>
  <c r="K534" i="15"/>
  <c r="J534" i="15"/>
  <c r="I534" i="15"/>
  <c r="K533" i="15"/>
  <c r="J533" i="15"/>
  <c r="I533" i="15"/>
  <c r="K532" i="15"/>
  <c r="J532" i="15"/>
  <c r="I532" i="15"/>
  <c r="K531" i="15"/>
  <c r="J531" i="15"/>
  <c r="I531" i="15"/>
  <c r="K530" i="15"/>
  <c r="J530" i="15"/>
  <c r="I530" i="15"/>
  <c r="K529" i="15"/>
  <c r="J529" i="15"/>
  <c r="I529" i="15"/>
  <c r="K528" i="15"/>
  <c r="J528" i="15"/>
  <c r="I528" i="15"/>
  <c r="J40" i="5"/>
  <c r="I40" i="5"/>
  <c r="H40" i="5"/>
  <c r="J39" i="5"/>
  <c r="I39" i="5"/>
  <c r="H39" i="5"/>
  <c r="K770" i="15"/>
  <c r="J770" i="15"/>
  <c r="I770" i="15"/>
  <c r="K769" i="15"/>
  <c r="J769" i="15"/>
  <c r="I769" i="15"/>
  <c r="K768" i="15"/>
  <c r="J768" i="15"/>
  <c r="I768" i="15"/>
  <c r="K767" i="15"/>
  <c r="J767" i="15"/>
  <c r="I767" i="15"/>
  <c r="K766" i="15"/>
  <c r="J766" i="15"/>
  <c r="I766" i="15"/>
  <c r="K765" i="15"/>
  <c r="J765" i="15"/>
  <c r="I765" i="15"/>
  <c r="K764" i="15"/>
  <c r="J764" i="15"/>
  <c r="I764" i="15"/>
  <c r="K763" i="15"/>
  <c r="J763" i="15"/>
  <c r="I763" i="15"/>
  <c r="K762" i="15"/>
  <c r="J762" i="15"/>
  <c r="I762" i="15"/>
  <c r="K761" i="15"/>
  <c r="J761" i="15"/>
  <c r="I761" i="15"/>
  <c r="K760" i="15"/>
  <c r="J760" i="15"/>
  <c r="I760" i="15"/>
  <c r="K759" i="15"/>
  <c r="J759" i="15"/>
  <c r="I759" i="15"/>
  <c r="K758" i="15"/>
  <c r="J758" i="15"/>
  <c r="I758" i="15"/>
  <c r="K757" i="15"/>
  <c r="J757" i="15"/>
  <c r="I757" i="15"/>
  <c r="K756" i="15"/>
  <c r="J756" i="15"/>
  <c r="I756" i="15"/>
  <c r="K755" i="15"/>
  <c r="J755" i="15"/>
  <c r="I755" i="15"/>
  <c r="K754" i="15"/>
  <c r="J754" i="15"/>
  <c r="I754" i="15"/>
  <c r="K753" i="15"/>
  <c r="J753" i="15"/>
  <c r="I753" i="15"/>
  <c r="K752" i="15"/>
  <c r="J752" i="15"/>
  <c r="I752" i="15"/>
  <c r="K751" i="15"/>
  <c r="J751" i="15"/>
  <c r="I751" i="15"/>
  <c r="K750" i="15"/>
  <c r="J750" i="15"/>
  <c r="I750" i="15"/>
  <c r="K749" i="15"/>
  <c r="J749" i="15"/>
  <c r="I749" i="15"/>
  <c r="K748" i="15"/>
  <c r="J748" i="15"/>
  <c r="I748" i="15"/>
  <c r="K747" i="15"/>
  <c r="J747" i="15"/>
  <c r="I747" i="15"/>
  <c r="K746" i="15"/>
  <c r="J746" i="15"/>
  <c r="I746" i="15"/>
  <c r="K745" i="15"/>
  <c r="J745" i="15"/>
  <c r="I745" i="15"/>
  <c r="K744" i="15"/>
  <c r="J744" i="15"/>
  <c r="I744" i="15"/>
  <c r="K743" i="15"/>
  <c r="J743" i="15"/>
  <c r="I743" i="15"/>
  <c r="K742" i="15"/>
  <c r="J742" i="15"/>
  <c r="I742" i="15"/>
  <c r="K741" i="15"/>
  <c r="J741" i="15"/>
  <c r="I741" i="15"/>
  <c r="K740" i="15"/>
  <c r="J740" i="15"/>
  <c r="I740" i="15"/>
  <c r="K739" i="15"/>
  <c r="J739" i="15"/>
  <c r="I739" i="15"/>
  <c r="K738" i="15"/>
  <c r="J738" i="15"/>
  <c r="I738" i="15"/>
  <c r="K700" i="15"/>
  <c r="J700" i="15"/>
  <c r="I700" i="15"/>
  <c r="K699" i="15"/>
  <c r="J699" i="15"/>
  <c r="I699" i="15"/>
  <c r="K698" i="15"/>
  <c r="J698" i="15"/>
  <c r="I698" i="15"/>
  <c r="K697" i="15"/>
  <c r="J697" i="15"/>
  <c r="I697" i="15"/>
  <c r="K696" i="15"/>
  <c r="J696" i="15"/>
  <c r="I696" i="15"/>
  <c r="K695" i="15"/>
  <c r="J695" i="15"/>
  <c r="I695" i="15"/>
  <c r="K694" i="15"/>
  <c r="J694" i="15"/>
  <c r="I694" i="15"/>
  <c r="K693" i="15"/>
  <c r="J693" i="15"/>
  <c r="I693" i="15"/>
  <c r="K692" i="15"/>
  <c r="J692" i="15"/>
  <c r="I692" i="15"/>
  <c r="K691" i="15"/>
  <c r="J691" i="15"/>
  <c r="I691" i="15"/>
  <c r="K690" i="15"/>
  <c r="J690" i="15"/>
  <c r="I690" i="15"/>
  <c r="K689" i="15"/>
  <c r="J689" i="15"/>
  <c r="I689" i="15"/>
  <c r="K688" i="15"/>
  <c r="J688" i="15"/>
  <c r="I688" i="15"/>
  <c r="K687" i="15"/>
  <c r="J687" i="15"/>
  <c r="I687" i="15"/>
  <c r="K686" i="15"/>
  <c r="J686" i="15"/>
  <c r="I686" i="15"/>
  <c r="K685" i="15"/>
  <c r="J685" i="15"/>
  <c r="I685" i="15"/>
  <c r="K684" i="15"/>
  <c r="J684" i="15"/>
  <c r="I684" i="15"/>
  <c r="K683" i="15"/>
  <c r="J683" i="15"/>
  <c r="I683" i="15"/>
  <c r="K682" i="15"/>
  <c r="J682" i="15"/>
  <c r="I682" i="15"/>
  <c r="K681" i="15"/>
  <c r="J681" i="15"/>
  <c r="I681" i="15"/>
  <c r="K680" i="15"/>
  <c r="J680" i="15"/>
  <c r="I680" i="15"/>
  <c r="K679" i="15"/>
  <c r="J679" i="15"/>
  <c r="I679" i="15"/>
  <c r="K678" i="15"/>
  <c r="J678" i="15"/>
  <c r="I678" i="15"/>
  <c r="K677" i="15"/>
  <c r="J677" i="15"/>
  <c r="I677" i="15"/>
  <c r="K676" i="15"/>
  <c r="J676" i="15"/>
  <c r="I676" i="15"/>
  <c r="K675" i="15"/>
  <c r="J675" i="15"/>
  <c r="I675" i="15"/>
  <c r="K674" i="15"/>
  <c r="J674" i="15"/>
  <c r="I674" i="15"/>
  <c r="K673" i="15"/>
  <c r="J673" i="15"/>
  <c r="I673" i="15"/>
  <c r="K672" i="15"/>
  <c r="J672" i="15"/>
  <c r="I672" i="15"/>
  <c r="K671" i="15"/>
  <c r="J671" i="15"/>
  <c r="I671" i="15"/>
  <c r="K670" i="15"/>
  <c r="J670" i="15"/>
  <c r="I670" i="15"/>
  <c r="K669" i="15"/>
  <c r="J669" i="15"/>
  <c r="I669" i="15"/>
  <c r="K668" i="15"/>
  <c r="J668" i="15"/>
  <c r="I668" i="15"/>
  <c r="K665" i="15"/>
  <c r="J665" i="15"/>
  <c r="I665" i="15"/>
  <c r="K664" i="15"/>
  <c r="J664" i="15"/>
  <c r="I664" i="15"/>
  <c r="K663" i="15"/>
  <c r="J663" i="15"/>
  <c r="I663" i="15"/>
  <c r="K662" i="15"/>
  <c r="J662" i="15"/>
  <c r="I662" i="15"/>
  <c r="K661" i="15"/>
  <c r="J661" i="15"/>
  <c r="I661" i="15"/>
  <c r="K660" i="15"/>
  <c r="J660" i="15"/>
  <c r="I660" i="15"/>
  <c r="K659" i="15"/>
  <c r="J659" i="15"/>
  <c r="I659" i="15"/>
  <c r="K658" i="15"/>
  <c r="J658" i="15"/>
  <c r="I658" i="15"/>
  <c r="K657" i="15"/>
  <c r="J657" i="15"/>
  <c r="I657" i="15"/>
  <c r="K656" i="15"/>
  <c r="J656" i="15"/>
  <c r="I656" i="15"/>
  <c r="K655" i="15"/>
  <c r="J655" i="15"/>
  <c r="I655" i="15"/>
  <c r="K654" i="15"/>
  <c r="J654" i="15"/>
  <c r="I654" i="15"/>
  <c r="K653" i="15"/>
  <c r="J653" i="15"/>
  <c r="I653" i="15"/>
  <c r="K652" i="15"/>
  <c r="J652" i="15"/>
  <c r="I652" i="15"/>
  <c r="K651" i="15"/>
  <c r="J651" i="15"/>
  <c r="I651" i="15"/>
  <c r="K650" i="15"/>
  <c r="J650" i="15"/>
  <c r="I650" i="15"/>
  <c r="K649" i="15"/>
  <c r="J649" i="15"/>
  <c r="I649" i="15"/>
  <c r="K648" i="15"/>
  <c r="J648" i="15"/>
  <c r="I648" i="15"/>
  <c r="K647" i="15"/>
  <c r="J647" i="15"/>
  <c r="I647" i="15"/>
  <c r="K646" i="15"/>
  <c r="J646" i="15"/>
  <c r="I646" i="15"/>
  <c r="K645" i="15"/>
  <c r="J645" i="15"/>
  <c r="I645" i="15"/>
  <c r="K644" i="15"/>
  <c r="J644" i="15"/>
  <c r="I644" i="15"/>
  <c r="K643" i="15"/>
  <c r="J643" i="15"/>
  <c r="I643" i="15"/>
  <c r="K642" i="15"/>
  <c r="J642" i="15"/>
  <c r="I642" i="15"/>
  <c r="K641" i="15"/>
  <c r="J641" i="15"/>
  <c r="I641" i="15"/>
  <c r="K640" i="15"/>
  <c r="J640" i="15"/>
  <c r="I640" i="15"/>
  <c r="K639" i="15"/>
  <c r="J639" i="15"/>
  <c r="I639" i="15"/>
  <c r="K638" i="15"/>
  <c r="J638" i="15"/>
  <c r="I638" i="15"/>
  <c r="K637" i="15"/>
  <c r="J637" i="15"/>
  <c r="I637" i="15"/>
  <c r="K636" i="15"/>
  <c r="J636" i="15"/>
  <c r="I636" i="15"/>
  <c r="K635" i="15"/>
  <c r="J635" i="15"/>
  <c r="I635" i="15"/>
  <c r="K634" i="15"/>
  <c r="J634" i="15"/>
  <c r="I634" i="15"/>
  <c r="K633" i="15"/>
  <c r="J633" i="15"/>
  <c r="I633" i="15"/>
  <c r="K630" i="15"/>
  <c r="J630" i="15"/>
  <c r="I630" i="15"/>
  <c r="K629" i="15"/>
  <c r="J629" i="15"/>
  <c r="I629" i="15"/>
  <c r="K628" i="15"/>
  <c r="J628" i="15"/>
  <c r="I628" i="15"/>
  <c r="K627" i="15"/>
  <c r="J627" i="15"/>
  <c r="I627" i="15"/>
  <c r="K626" i="15"/>
  <c r="J626" i="15"/>
  <c r="I626" i="15"/>
  <c r="K625" i="15"/>
  <c r="J625" i="15"/>
  <c r="I625" i="15"/>
  <c r="K624" i="15"/>
  <c r="J624" i="15"/>
  <c r="I624" i="15"/>
  <c r="K623" i="15"/>
  <c r="J623" i="15"/>
  <c r="I623" i="15"/>
  <c r="K622" i="15"/>
  <c r="J622" i="15"/>
  <c r="I622" i="15"/>
  <c r="K621" i="15"/>
  <c r="J621" i="15"/>
  <c r="I621" i="15"/>
  <c r="K620" i="15"/>
  <c r="J620" i="15"/>
  <c r="I620" i="15"/>
  <c r="K619" i="15"/>
  <c r="J619" i="15"/>
  <c r="I619" i="15"/>
  <c r="K618" i="15"/>
  <c r="J618" i="15"/>
  <c r="I618" i="15"/>
  <c r="K617" i="15"/>
  <c r="J617" i="15"/>
  <c r="I617" i="15"/>
  <c r="K616" i="15"/>
  <c r="J616" i="15"/>
  <c r="I616" i="15"/>
  <c r="K615" i="15"/>
  <c r="J615" i="15"/>
  <c r="I615" i="15"/>
  <c r="K614" i="15"/>
  <c r="J614" i="15"/>
  <c r="I614" i="15"/>
  <c r="K613" i="15"/>
  <c r="J613" i="15"/>
  <c r="I613" i="15"/>
  <c r="K612" i="15"/>
  <c r="J612" i="15"/>
  <c r="I612" i="15"/>
  <c r="K611" i="15"/>
  <c r="J611" i="15"/>
  <c r="I611" i="15"/>
  <c r="K610" i="15"/>
  <c r="J610" i="15"/>
  <c r="I610" i="15"/>
  <c r="K609" i="15"/>
  <c r="J609" i="15"/>
  <c r="I609" i="15"/>
  <c r="K608" i="15"/>
  <c r="J608" i="15"/>
  <c r="I608" i="15"/>
  <c r="K607" i="15"/>
  <c r="J607" i="15"/>
  <c r="I607" i="15"/>
  <c r="K606" i="15"/>
  <c r="J606" i="15"/>
  <c r="I606" i="15"/>
  <c r="K605" i="15"/>
  <c r="J605" i="15"/>
  <c r="I605" i="15"/>
  <c r="K604" i="15"/>
  <c r="J604" i="15"/>
  <c r="I604" i="15"/>
  <c r="K603" i="15"/>
  <c r="J603" i="15"/>
  <c r="I603" i="15"/>
  <c r="K602" i="15"/>
  <c r="J602" i="15"/>
  <c r="I602" i="15"/>
  <c r="K601" i="15"/>
  <c r="J601" i="15"/>
  <c r="I601" i="15"/>
  <c r="K600" i="15"/>
  <c r="J600" i="15"/>
  <c r="I600" i="15"/>
  <c r="K599" i="15"/>
  <c r="J599" i="15"/>
  <c r="I599" i="15"/>
  <c r="K598" i="15"/>
  <c r="J598" i="15"/>
  <c r="I598" i="15"/>
  <c r="K595" i="15"/>
  <c r="J595" i="15"/>
  <c r="I595" i="15"/>
  <c r="K594" i="15"/>
  <c r="J594" i="15"/>
  <c r="I594" i="15"/>
  <c r="K593" i="15"/>
  <c r="J593" i="15"/>
  <c r="I593" i="15"/>
  <c r="K592" i="15"/>
  <c r="J592" i="15"/>
  <c r="I592" i="15"/>
  <c r="K591" i="15"/>
  <c r="J591" i="15"/>
  <c r="I591" i="15"/>
  <c r="K590" i="15"/>
  <c r="J590" i="15"/>
  <c r="I590" i="15"/>
  <c r="K589" i="15"/>
  <c r="J589" i="15"/>
  <c r="I589" i="15"/>
  <c r="K588" i="15"/>
  <c r="J588" i="15"/>
  <c r="I588" i="15"/>
  <c r="K587" i="15"/>
  <c r="J587" i="15"/>
  <c r="I587" i="15"/>
  <c r="K586" i="15"/>
  <c r="J586" i="15"/>
  <c r="I586" i="15"/>
  <c r="K585" i="15"/>
  <c r="J585" i="15"/>
  <c r="I585" i="15"/>
  <c r="K584" i="15"/>
  <c r="J584" i="15"/>
  <c r="I584" i="15"/>
  <c r="K583" i="15"/>
  <c r="J583" i="15"/>
  <c r="I583" i="15"/>
  <c r="K582" i="15"/>
  <c r="J582" i="15"/>
  <c r="I582" i="15"/>
  <c r="K581" i="15"/>
  <c r="J581" i="15"/>
  <c r="I581" i="15"/>
  <c r="K580" i="15"/>
  <c r="J580" i="15"/>
  <c r="I580" i="15"/>
  <c r="K579" i="15"/>
  <c r="J579" i="15"/>
  <c r="I579" i="15"/>
  <c r="K578" i="15"/>
  <c r="J578" i="15"/>
  <c r="I578" i="15"/>
  <c r="K577" i="15"/>
  <c r="J577" i="15"/>
  <c r="I577" i="15"/>
  <c r="K576" i="15"/>
  <c r="J576" i="15"/>
  <c r="I576" i="15"/>
  <c r="K575" i="15"/>
  <c r="J575" i="15"/>
  <c r="I575" i="15"/>
  <c r="K574" i="15"/>
  <c r="J574" i="15"/>
  <c r="I574" i="15"/>
  <c r="K573" i="15"/>
  <c r="J573" i="15"/>
  <c r="I573" i="15"/>
  <c r="K572" i="15"/>
  <c r="J572" i="15"/>
  <c r="I572" i="15"/>
  <c r="K571" i="15"/>
  <c r="J571" i="15"/>
  <c r="I571" i="15"/>
  <c r="K570" i="15"/>
  <c r="J570" i="15"/>
  <c r="I570" i="15"/>
  <c r="K569" i="15"/>
  <c r="J569" i="15"/>
  <c r="I569" i="15"/>
  <c r="K568" i="15"/>
  <c r="J568" i="15"/>
  <c r="I568" i="15"/>
  <c r="K567" i="15"/>
  <c r="J567" i="15"/>
  <c r="I567" i="15"/>
  <c r="K566" i="15"/>
  <c r="J566" i="15"/>
  <c r="I566" i="15"/>
  <c r="K565" i="15"/>
  <c r="J565" i="15"/>
  <c r="I565" i="15"/>
  <c r="K564" i="15"/>
  <c r="J564" i="15"/>
  <c r="I564" i="15"/>
  <c r="K563" i="15"/>
  <c r="J563" i="15"/>
  <c r="I563" i="15"/>
  <c r="K525" i="15"/>
  <c r="J525" i="15"/>
  <c r="I525" i="15"/>
  <c r="K524" i="15"/>
  <c r="J524" i="15"/>
  <c r="I524" i="15"/>
  <c r="K523" i="15"/>
  <c r="J523" i="15"/>
  <c r="I523" i="15"/>
  <c r="K522" i="15"/>
  <c r="J522" i="15"/>
  <c r="I522" i="15"/>
  <c r="K521" i="15"/>
  <c r="J521" i="15"/>
  <c r="I521" i="15"/>
  <c r="K520" i="15"/>
  <c r="J520" i="15"/>
  <c r="I520" i="15"/>
  <c r="K519" i="15"/>
  <c r="J519" i="15"/>
  <c r="I519" i="15"/>
  <c r="K518" i="15"/>
  <c r="J518" i="15"/>
  <c r="I518" i="15"/>
  <c r="K517" i="15"/>
  <c r="J517" i="15"/>
  <c r="I517" i="15"/>
  <c r="K516" i="15"/>
  <c r="J516" i="15"/>
  <c r="I516" i="15"/>
  <c r="K515" i="15"/>
  <c r="J515" i="15"/>
  <c r="I515" i="15"/>
  <c r="K514" i="15"/>
  <c r="J514" i="15"/>
  <c r="I514" i="15"/>
  <c r="K513" i="15"/>
  <c r="J513" i="15"/>
  <c r="I513" i="15"/>
  <c r="K512" i="15"/>
  <c r="J512" i="15"/>
  <c r="I512" i="15"/>
  <c r="K511" i="15"/>
  <c r="J511" i="15"/>
  <c r="I511" i="15"/>
  <c r="K510" i="15"/>
  <c r="J510" i="15"/>
  <c r="I510" i="15"/>
  <c r="K509" i="15"/>
  <c r="J509" i="15"/>
  <c r="I509" i="15"/>
  <c r="K508" i="15"/>
  <c r="J508" i="15"/>
  <c r="I508" i="15"/>
  <c r="K507" i="15"/>
  <c r="J507" i="15"/>
  <c r="I507" i="15"/>
  <c r="K506" i="15"/>
  <c r="J506" i="15"/>
  <c r="I506" i="15"/>
  <c r="K505" i="15"/>
  <c r="J505" i="15"/>
  <c r="I505" i="15"/>
  <c r="K504" i="15"/>
  <c r="J504" i="15"/>
  <c r="I504" i="15"/>
  <c r="K503" i="15"/>
  <c r="J503" i="15"/>
  <c r="I503" i="15"/>
  <c r="K502" i="15"/>
  <c r="J502" i="15"/>
  <c r="I502" i="15"/>
  <c r="K501" i="15"/>
  <c r="J501" i="15"/>
  <c r="I501" i="15"/>
  <c r="K500" i="15"/>
  <c r="J500" i="15"/>
  <c r="I500" i="15"/>
  <c r="K499" i="15"/>
  <c r="J499" i="15"/>
  <c r="I499" i="15"/>
  <c r="K498" i="15"/>
  <c r="J498" i="15"/>
  <c r="I498" i="15"/>
  <c r="K497" i="15"/>
  <c r="J497" i="15"/>
  <c r="I497" i="15"/>
  <c r="K496" i="15"/>
  <c r="J496" i="15"/>
  <c r="I496" i="15"/>
  <c r="K495" i="15"/>
  <c r="J495" i="15"/>
  <c r="I495" i="15"/>
  <c r="K494" i="15"/>
  <c r="J494" i="15"/>
  <c r="I494" i="15"/>
  <c r="K493" i="15"/>
  <c r="J493" i="15"/>
  <c r="I493" i="15"/>
  <c r="K490" i="15"/>
  <c r="J490" i="15"/>
  <c r="I490" i="15"/>
  <c r="K489" i="15"/>
  <c r="J489" i="15"/>
  <c r="I489" i="15"/>
  <c r="K488" i="15"/>
  <c r="J488" i="15"/>
  <c r="I488" i="15"/>
  <c r="K487" i="15"/>
  <c r="J487" i="15"/>
  <c r="I487" i="15"/>
  <c r="K486" i="15"/>
  <c r="J486" i="15"/>
  <c r="I486" i="15"/>
  <c r="K485" i="15"/>
  <c r="J485" i="15"/>
  <c r="I485" i="15"/>
  <c r="K484" i="15"/>
  <c r="J484" i="15"/>
  <c r="I484" i="15"/>
  <c r="K483" i="15"/>
  <c r="J483" i="15"/>
  <c r="I483" i="15"/>
  <c r="K482" i="15"/>
  <c r="J482" i="15"/>
  <c r="I482" i="15"/>
  <c r="K481" i="15"/>
  <c r="J481" i="15"/>
  <c r="I481" i="15"/>
  <c r="K480" i="15"/>
  <c r="J480" i="15"/>
  <c r="I480" i="15"/>
  <c r="K479" i="15"/>
  <c r="J479" i="15"/>
  <c r="I479" i="15"/>
  <c r="K478" i="15"/>
  <c r="J478" i="15"/>
  <c r="I478" i="15"/>
  <c r="K477" i="15"/>
  <c r="J477" i="15"/>
  <c r="I477" i="15"/>
  <c r="K476" i="15"/>
  <c r="J476" i="15"/>
  <c r="I476" i="15"/>
  <c r="K475" i="15"/>
  <c r="J475" i="15"/>
  <c r="I475" i="15"/>
  <c r="K474" i="15"/>
  <c r="J474" i="15"/>
  <c r="I474" i="15"/>
  <c r="K473" i="15"/>
  <c r="J473" i="15"/>
  <c r="I473" i="15"/>
  <c r="K472" i="15"/>
  <c r="J472" i="15"/>
  <c r="I472" i="15"/>
  <c r="K471" i="15"/>
  <c r="J471" i="15"/>
  <c r="I471" i="15"/>
  <c r="K470" i="15"/>
  <c r="J470" i="15"/>
  <c r="I470" i="15"/>
  <c r="K469" i="15"/>
  <c r="J469" i="15"/>
  <c r="I469" i="15"/>
  <c r="K468" i="15"/>
  <c r="J468" i="15"/>
  <c r="I468" i="15"/>
  <c r="K467" i="15"/>
  <c r="J467" i="15"/>
  <c r="I467" i="15"/>
  <c r="K466" i="15"/>
  <c r="J466" i="15"/>
  <c r="I466" i="15"/>
  <c r="K465" i="15"/>
  <c r="J465" i="15"/>
  <c r="I465" i="15"/>
  <c r="K464" i="15"/>
  <c r="J464" i="15"/>
  <c r="I464" i="15"/>
  <c r="K463" i="15"/>
  <c r="J463" i="15"/>
  <c r="I463" i="15"/>
  <c r="K462" i="15"/>
  <c r="J462" i="15"/>
  <c r="I462" i="15"/>
  <c r="K461" i="15"/>
  <c r="J461" i="15"/>
  <c r="I461" i="15"/>
  <c r="K460" i="15"/>
  <c r="J460" i="15"/>
  <c r="I460" i="15"/>
  <c r="K459" i="15"/>
  <c r="J459" i="15"/>
  <c r="I459" i="15"/>
  <c r="K458" i="15"/>
  <c r="J458" i="15"/>
  <c r="I458" i="15"/>
  <c r="K385" i="15"/>
  <c r="J385" i="15"/>
  <c r="I385" i="15"/>
  <c r="K384" i="15"/>
  <c r="J384" i="15"/>
  <c r="I384" i="15"/>
  <c r="K383" i="15"/>
  <c r="J383" i="15"/>
  <c r="I383" i="15"/>
  <c r="K382" i="15"/>
  <c r="J382" i="15"/>
  <c r="I382" i="15"/>
  <c r="K381" i="15"/>
  <c r="J381" i="15"/>
  <c r="I381" i="15"/>
  <c r="K380" i="15"/>
  <c r="J380" i="15"/>
  <c r="I380" i="15"/>
  <c r="K379" i="15"/>
  <c r="J379" i="15"/>
  <c r="I379" i="15"/>
  <c r="K378" i="15"/>
  <c r="J378" i="15"/>
  <c r="I378" i="15"/>
  <c r="K377" i="15"/>
  <c r="J377" i="15"/>
  <c r="I377" i="15"/>
  <c r="K376" i="15"/>
  <c r="J376" i="15"/>
  <c r="I376" i="15"/>
  <c r="K375" i="15"/>
  <c r="J375" i="15"/>
  <c r="I375" i="15"/>
  <c r="K374" i="15"/>
  <c r="J374" i="15"/>
  <c r="I374" i="15"/>
  <c r="K373" i="15"/>
  <c r="J373" i="15"/>
  <c r="I373" i="15"/>
  <c r="K372" i="15"/>
  <c r="J372" i="15"/>
  <c r="I372" i="15"/>
  <c r="K371" i="15"/>
  <c r="J371" i="15"/>
  <c r="I371" i="15"/>
  <c r="K370" i="15"/>
  <c r="J370" i="15"/>
  <c r="I370" i="15"/>
  <c r="K369" i="15"/>
  <c r="J369" i="15"/>
  <c r="I369" i="15"/>
  <c r="K368" i="15"/>
  <c r="J368" i="15"/>
  <c r="I368" i="15"/>
  <c r="K367" i="15"/>
  <c r="J367" i="15"/>
  <c r="I367" i="15"/>
  <c r="K366" i="15"/>
  <c r="J366" i="15"/>
  <c r="I366" i="15"/>
  <c r="K365" i="15"/>
  <c r="J365" i="15"/>
  <c r="I365" i="15"/>
  <c r="K364" i="15"/>
  <c r="J364" i="15"/>
  <c r="I364" i="15"/>
  <c r="K363" i="15"/>
  <c r="J363" i="15"/>
  <c r="I363" i="15"/>
  <c r="K362" i="15"/>
  <c r="J362" i="15"/>
  <c r="I362" i="15"/>
  <c r="K361" i="15"/>
  <c r="J361" i="15"/>
  <c r="I361" i="15"/>
  <c r="K360" i="15"/>
  <c r="J360" i="15"/>
  <c r="I360" i="15"/>
  <c r="K359" i="15"/>
  <c r="J359" i="15"/>
  <c r="I359" i="15"/>
  <c r="K358" i="15"/>
  <c r="J358" i="15"/>
  <c r="I358" i="15"/>
  <c r="K357" i="15"/>
  <c r="J357" i="15"/>
  <c r="I357" i="15"/>
  <c r="K356" i="15"/>
  <c r="J356" i="15"/>
  <c r="I356" i="15"/>
  <c r="K355" i="15"/>
  <c r="J355" i="15"/>
  <c r="I355" i="15"/>
  <c r="K354" i="15"/>
  <c r="J354" i="15"/>
  <c r="I354" i="15"/>
  <c r="K353" i="15"/>
  <c r="J353" i="15"/>
  <c r="I353" i="15"/>
  <c r="K455" i="15"/>
  <c r="J455" i="15"/>
  <c r="I455" i="15"/>
  <c r="K454" i="15"/>
  <c r="J454" i="15"/>
  <c r="I454" i="15"/>
  <c r="K453" i="15"/>
  <c r="J453" i="15"/>
  <c r="I453" i="15"/>
  <c r="K452" i="15"/>
  <c r="J452" i="15"/>
  <c r="I452" i="15"/>
  <c r="K451" i="15"/>
  <c r="J451" i="15"/>
  <c r="I451" i="15"/>
  <c r="K450" i="15"/>
  <c r="J450" i="15"/>
  <c r="I450" i="15"/>
  <c r="K449" i="15"/>
  <c r="J449" i="15"/>
  <c r="I449" i="15"/>
  <c r="K448" i="15"/>
  <c r="J448" i="15"/>
  <c r="I448" i="15"/>
  <c r="K447" i="15"/>
  <c r="J447" i="15"/>
  <c r="I447" i="15"/>
  <c r="K446" i="15"/>
  <c r="J446" i="15"/>
  <c r="I446" i="15"/>
  <c r="K445" i="15"/>
  <c r="J445" i="15"/>
  <c r="I445" i="15"/>
  <c r="K444" i="15"/>
  <c r="J444" i="15"/>
  <c r="I444" i="15"/>
  <c r="K443" i="15"/>
  <c r="J443" i="15"/>
  <c r="I443" i="15"/>
  <c r="K442" i="15"/>
  <c r="J442" i="15"/>
  <c r="I442" i="15"/>
  <c r="K441" i="15"/>
  <c r="J441" i="15"/>
  <c r="I441" i="15"/>
  <c r="K440" i="15"/>
  <c r="J440" i="15"/>
  <c r="I440" i="15"/>
  <c r="K439" i="15"/>
  <c r="J439" i="15"/>
  <c r="I439" i="15"/>
  <c r="K438" i="15"/>
  <c r="J438" i="15"/>
  <c r="I438" i="15"/>
  <c r="K437" i="15"/>
  <c r="J437" i="15"/>
  <c r="I437" i="15"/>
  <c r="K436" i="15"/>
  <c r="J436" i="15"/>
  <c r="I436" i="15"/>
  <c r="K435" i="15"/>
  <c r="J435" i="15"/>
  <c r="I435" i="15"/>
  <c r="K434" i="15"/>
  <c r="J434" i="15"/>
  <c r="I434" i="15"/>
  <c r="K433" i="15"/>
  <c r="J433" i="15"/>
  <c r="I433" i="15"/>
  <c r="K432" i="15"/>
  <c r="J432" i="15"/>
  <c r="I432" i="15"/>
  <c r="K431" i="15"/>
  <c r="J431" i="15"/>
  <c r="I431" i="15"/>
  <c r="K430" i="15"/>
  <c r="J430" i="15"/>
  <c r="I430" i="15"/>
  <c r="K429" i="15"/>
  <c r="J429" i="15"/>
  <c r="I429" i="15"/>
  <c r="K428" i="15"/>
  <c r="J428" i="15"/>
  <c r="I428" i="15"/>
  <c r="K427" i="15"/>
  <c r="J427" i="15"/>
  <c r="I427" i="15"/>
  <c r="K426" i="15"/>
  <c r="J426" i="15"/>
  <c r="I426" i="15"/>
  <c r="K425" i="15"/>
  <c r="J425" i="15"/>
  <c r="I425" i="15"/>
  <c r="K424" i="15"/>
  <c r="J424" i="15"/>
  <c r="I424" i="15"/>
  <c r="K423" i="15"/>
  <c r="J423" i="15"/>
  <c r="I423" i="15"/>
  <c r="K350" i="15"/>
  <c r="J350" i="15"/>
  <c r="I350" i="15"/>
  <c r="K349" i="15"/>
  <c r="J349" i="15"/>
  <c r="I349" i="15"/>
  <c r="K348" i="15"/>
  <c r="J348" i="15"/>
  <c r="I348" i="15"/>
  <c r="K347" i="15"/>
  <c r="J347" i="15"/>
  <c r="I347" i="15"/>
  <c r="K346" i="15"/>
  <c r="J346" i="15"/>
  <c r="I346" i="15"/>
  <c r="K345" i="15"/>
  <c r="J345" i="15"/>
  <c r="I345" i="15"/>
  <c r="K344" i="15"/>
  <c r="J344" i="15"/>
  <c r="I344" i="15"/>
  <c r="K343" i="15"/>
  <c r="J343" i="15"/>
  <c r="I343" i="15"/>
  <c r="K342" i="15"/>
  <c r="J342" i="15"/>
  <c r="I342" i="15"/>
  <c r="K341" i="15"/>
  <c r="J341" i="15"/>
  <c r="I341" i="15"/>
  <c r="K340" i="15"/>
  <c r="J340" i="15"/>
  <c r="I340" i="15"/>
  <c r="K339" i="15"/>
  <c r="J339" i="15"/>
  <c r="I339" i="15"/>
  <c r="K338" i="15"/>
  <c r="J338" i="15"/>
  <c r="I338" i="15"/>
  <c r="K337" i="15"/>
  <c r="J337" i="15"/>
  <c r="I337" i="15"/>
  <c r="K336" i="15"/>
  <c r="J336" i="15"/>
  <c r="I336" i="15"/>
  <c r="K335" i="15"/>
  <c r="J335" i="15"/>
  <c r="I335" i="15"/>
  <c r="K334" i="15"/>
  <c r="J334" i="15"/>
  <c r="I334" i="15"/>
  <c r="K333" i="15"/>
  <c r="J333" i="15"/>
  <c r="I333" i="15"/>
  <c r="K332" i="15"/>
  <c r="J332" i="15"/>
  <c r="I332" i="15"/>
  <c r="K331" i="15"/>
  <c r="J331" i="15"/>
  <c r="I331" i="15"/>
  <c r="K330" i="15"/>
  <c r="J330" i="15"/>
  <c r="I330" i="15"/>
  <c r="K329" i="15"/>
  <c r="J329" i="15"/>
  <c r="I329" i="15"/>
  <c r="K328" i="15"/>
  <c r="J328" i="15"/>
  <c r="I328" i="15"/>
  <c r="K327" i="15"/>
  <c r="J327" i="15"/>
  <c r="I327" i="15"/>
  <c r="K326" i="15"/>
  <c r="J326" i="15"/>
  <c r="I326" i="15"/>
  <c r="K325" i="15"/>
  <c r="J325" i="15"/>
  <c r="I325" i="15"/>
  <c r="K324" i="15"/>
  <c r="J324" i="15"/>
  <c r="I324" i="15"/>
  <c r="K323" i="15"/>
  <c r="J323" i="15"/>
  <c r="I323" i="15"/>
  <c r="K322" i="15"/>
  <c r="J322" i="15"/>
  <c r="I322" i="15"/>
  <c r="K321" i="15"/>
  <c r="J321" i="15"/>
  <c r="I321" i="15"/>
  <c r="K320" i="15"/>
  <c r="J320" i="15"/>
  <c r="I320" i="15"/>
  <c r="K319" i="15"/>
  <c r="J319" i="15"/>
  <c r="I319" i="15"/>
  <c r="K318" i="15"/>
  <c r="J318" i="15"/>
  <c r="I318" i="15"/>
  <c r="K315" i="15"/>
  <c r="J315" i="15"/>
  <c r="I315" i="15"/>
  <c r="K314" i="15"/>
  <c r="J314" i="15"/>
  <c r="I314" i="15"/>
  <c r="K313" i="15"/>
  <c r="J313" i="15"/>
  <c r="I313" i="15"/>
  <c r="K312" i="15"/>
  <c r="J312" i="15"/>
  <c r="I312" i="15"/>
  <c r="K311" i="15"/>
  <c r="J311" i="15"/>
  <c r="I311" i="15"/>
  <c r="K310" i="15"/>
  <c r="J310" i="15"/>
  <c r="I310" i="15"/>
  <c r="K309" i="15"/>
  <c r="J309" i="15"/>
  <c r="I309" i="15"/>
  <c r="K308" i="15"/>
  <c r="J308" i="15"/>
  <c r="I308" i="15"/>
  <c r="K307" i="15"/>
  <c r="J307" i="15"/>
  <c r="I307" i="15"/>
  <c r="K306" i="15"/>
  <c r="J306" i="15"/>
  <c r="I306" i="15"/>
  <c r="K305" i="15"/>
  <c r="J305" i="15"/>
  <c r="I305" i="15"/>
  <c r="K304" i="15"/>
  <c r="J304" i="15"/>
  <c r="I304" i="15"/>
  <c r="K303" i="15"/>
  <c r="J303" i="15"/>
  <c r="I303" i="15"/>
  <c r="K302" i="15"/>
  <c r="J302" i="15"/>
  <c r="I302" i="15"/>
  <c r="K301" i="15"/>
  <c r="J301" i="15"/>
  <c r="I301" i="15"/>
  <c r="K300" i="15"/>
  <c r="J300" i="15"/>
  <c r="I300" i="15"/>
  <c r="K299" i="15"/>
  <c r="J299" i="15"/>
  <c r="I299" i="15"/>
  <c r="K298" i="15"/>
  <c r="J298" i="15"/>
  <c r="I298" i="15"/>
  <c r="K297" i="15"/>
  <c r="J297" i="15"/>
  <c r="I297" i="15"/>
  <c r="K296" i="15"/>
  <c r="J296" i="15"/>
  <c r="I296" i="15"/>
  <c r="K295" i="15"/>
  <c r="J295" i="15"/>
  <c r="I295" i="15"/>
  <c r="K294" i="15"/>
  <c r="J294" i="15"/>
  <c r="I294" i="15"/>
  <c r="K293" i="15"/>
  <c r="J293" i="15"/>
  <c r="I293" i="15"/>
  <c r="K292" i="15"/>
  <c r="J292" i="15"/>
  <c r="I292" i="15"/>
  <c r="K291" i="15"/>
  <c r="J291" i="15"/>
  <c r="I291" i="15"/>
  <c r="K290" i="15"/>
  <c r="J290" i="15"/>
  <c r="I290" i="15"/>
  <c r="K289" i="15"/>
  <c r="J289" i="15"/>
  <c r="I289" i="15"/>
  <c r="K288" i="15"/>
  <c r="J288" i="15"/>
  <c r="I288" i="15"/>
  <c r="K287" i="15"/>
  <c r="J287" i="15"/>
  <c r="I287" i="15"/>
  <c r="K286" i="15"/>
  <c r="J286" i="15"/>
  <c r="I286" i="15"/>
  <c r="K285" i="15"/>
  <c r="J285" i="15"/>
  <c r="I285" i="15"/>
  <c r="K284" i="15"/>
  <c r="J284" i="15"/>
  <c r="I284" i="15"/>
  <c r="K283" i="15"/>
  <c r="J283" i="15"/>
  <c r="I283" i="15"/>
  <c r="K280" i="15"/>
  <c r="J280" i="15"/>
  <c r="I280" i="15"/>
  <c r="K279" i="15"/>
  <c r="J279" i="15"/>
  <c r="I279" i="15"/>
  <c r="K278" i="15"/>
  <c r="J278" i="15"/>
  <c r="I278" i="15"/>
  <c r="K277" i="15"/>
  <c r="J277" i="15"/>
  <c r="I277" i="15"/>
  <c r="K276" i="15"/>
  <c r="J276" i="15"/>
  <c r="I276" i="15"/>
  <c r="K275" i="15"/>
  <c r="J275" i="15"/>
  <c r="I275" i="15"/>
  <c r="K274" i="15"/>
  <c r="J274" i="15"/>
  <c r="I274" i="15"/>
  <c r="K273" i="15"/>
  <c r="J273" i="15"/>
  <c r="I273" i="15"/>
  <c r="K272" i="15"/>
  <c r="J272" i="15"/>
  <c r="I272" i="15"/>
  <c r="K271" i="15"/>
  <c r="J271" i="15"/>
  <c r="I271" i="15"/>
  <c r="K270" i="15"/>
  <c r="J270" i="15"/>
  <c r="I270" i="15"/>
  <c r="K269" i="15"/>
  <c r="J269" i="15"/>
  <c r="I269" i="15"/>
  <c r="K268" i="15"/>
  <c r="J268" i="15"/>
  <c r="I268" i="15"/>
  <c r="K267" i="15"/>
  <c r="J267" i="15"/>
  <c r="I267" i="15"/>
  <c r="K266" i="15"/>
  <c r="J266" i="15"/>
  <c r="I266" i="15"/>
  <c r="K265" i="15"/>
  <c r="J265" i="15"/>
  <c r="I265" i="15"/>
  <c r="K264" i="15"/>
  <c r="J264" i="15"/>
  <c r="I264" i="15"/>
  <c r="K263" i="15"/>
  <c r="J263" i="15"/>
  <c r="I263" i="15"/>
  <c r="K262" i="15"/>
  <c r="J262" i="15"/>
  <c r="I262" i="15"/>
  <c r="K261" i="15"/>
  <c r="J261" i="15"/>
  <c r="I261" i="15"/>
  <c r="K260" i="15"/>
  <c r="J260" i="15"/>
  <c r="I260" i="15"/>
  <c r="K259" i="15"/>
  <c r="J259" i="15"/>
  <c r="I259" i="15"/>
  <c r="K258" i="15"/>
  <c r="J258" i="15"/>
  <c r="I258" i="15"/>
  <c r="K257" i="15"/>
  <c r="J257" i="15"/>
  <c r="I257" i="15"/>
  <c r="K256" i="15"/>
  <c r="J256" i="15"/>
  <c r="I256" i="15"/>
  <c r="K255" i="15"/>
  <c r="J255" i="15"/>
  <c r="I255" i="15"/>
  <c r="K254" i="15"/>
  <c r="J254" i="15"/>
  <c r="I254" i="15"/>
  <c r="K253" i="15"/>
  <c r="J253" i="15"/>
  <c r="I253" i="15"/>
  <c r="K252" i="15"/>
  <c r="J252" i="15"/>
  <c r="I252" i="15"/>
  <c r="K251" i="15"/>
  <c r="J251" i="15"/>
  <c r="I251" i="15"/>
  <c r="K250" i="15"/>
  <c r="J250" i="15"/>
  <c r="I250" i="15"/>
  <c r="K249" i="15"/>
  <c r="J249" i="15"/>
  <c r="I249" i="15"/>
  <c r="K248" i="15"/>
  <c r="J248" i="15"/>
  <c r="I248" i="15"/>
  <c r="K245" i="15"/>
  <c r="J245" i="15"/>
  <c r="I245" i="15"/>
  <c r="K244" i="15"/>
  <c r="J244" i="15"/>
  <c r="I244" i="15"/>
  <c r="K243" i="15"/>
  <c r="J243" i="15"/>
  <c r="I243" i="15"/>
  <c r="K242" i="15"/>
  <c r="J242" i="15"/>
  <c r="I242" i="15"/>
  <c r="K241" i="15"/>
  <c r="J241" i="15"/>
  <c r="I241" i="15"/>
  <c r="K240" i="15"/>
  <c r="J240" i="15"/>
  <c r="I240" i="15"/>
  <c r="K239" i="15"/>
  <c r="J239" i="15"/>
  <c r="I239" i="15"/>
  <c r="K238" i="15"/>
  <c r="J238" i="15"/>
  <c r="I238" i="15"/>
  <c r="K237" i="15"/>
  <c r="J237" i="15"/>
  <c r="I237" i="15"/>
  <c r="K236" i="15"/>
  <c r="J236" i="15"/>
  <c r="I236" i="15"/>
  <c r="K235" i="15"/>
  <c r="J235" i="15"/>
  <c r="I235" i="15"/>
  <c r="K234" i="15"/>
  <c r="J234" i="15"/>
  <c r="I234" i="15"/>
  <c r="K233" i="15"/>
  <c r="J233" i="15"/>
  <c r="I233" i="15"/>
  <c r="K232" i="15"/>
  <c r="J232" i="15"/>
  <c r="I232" i="15"/>
  <c r="K231" i="15"/>
  <c r="J231" i="15"/>
  <c r="I231" i="15"/>
  <c r="K230" i="15"/>
  <c r="J230" i="15"/>
  <c r="I230" i="15"/>
  <c r="K229" i="15"/>
  <c r="J229" i="15"/>
  <c r="I229" i="15"/>
  <c r="K228" i="15"/>
  <c r="J228" i="15"/>
  <c r="I228" i="15"/>
  <c r="K227" i="15"/>
  <c r="J227" i="15"/>
  <c r="I227" i="15"/>
  <c r="K226" i="15"/>
  <c r="J226" i="15"/>
  <c r="I226" i="15"/>
  <c r="K225" i="15"/>
  <c r="J225" i="15"/>
  <c r="I225" i="15"/>
  <c r="K224" i="15"/>
  <c r="J224" i="15"/>
  <c r="I224" i="15"/>
  <c r="K223" i="15"/>
  <c r="J223" i="15"/>
  <c r="I223" i="15"/>
  <c r="K222" i="15"/>
  <c r="J222" i="15"/>
  <c r="I222" i="15"/>
  <c r="K221" i="15"/>
  <c r="J221" i="15"/>
  <c r="I221" i="15"/>
  <c r="K220" i="15"/>
  <c r="J220" i="15"/>
  <c r="I220" i="15"/>
  <c r="K219" i="15"/>
  <c r="J219" i="15"/>
  <c r="I219" i="15"/>
  <c r="K218" i="15"/>
  <c r="J218" i="15"/>
  <c r="I218" i="15"/>
  <c r="K217" i="15"/>
  <c r="J217" i="15"/>
  <c r="I217" i="15"/>
  <c r="K216" i="15"/>
  <c r="J216" i="15"/>
  <c r="I216" i="15"/>
  <c r="K215" i="15"/>
  <c r="J215" i="15"/>
  <c r="I215" i="15"/>
  <c r="K214" i="15"/>
  <c r="J214" i="15"/>
  <c r="I214" i="15"/>
  <c r="K213" i="15"/>
  <c r="J213" i="15"/>
  <c r="I213" i="15"/>
  <c r="K210" i="15"/>
  <c r="J210" i="15"/>
  <c r="I210" i="15"/>
  <c r="K209" i="15"/>
  <c r="J209" i="15"/>
  <c r="I209" i="15"/>
  <c r="K208" i="15"/>
  <c r="J208" i="15"/>
  <c r="I208" i="15"/>
  <c r="K207" i="15"/>
  <c r="J207" i="15"/>
  <c r="I207" i="15"/>
  <c r="K206" i="15"/>
  <c r="J206" i="15"/>
  <c r="I206" i="15"/>
  <c r="K205" i="15"/>
  <c r="J205" i="15"/>
  <c r="I205" i="15"/>
  <c r="K204" i="15"/>
  <c r="J204" i="15"/>
  <c r="I204" i="15"/>
  <c r="K203" i="15"/>
  <c r="J203" i="15"/>
  <c r="I203" i="15"/>
  <c r="K202" i="15"/>
  <c r="J202" i="15"/>
  <c r="I202" i="15"/>
  <c r="K201" i="15"/>
  <c r="J201" i="15"/>
  <c r="I201" i="15"/>
  <c r="K200" i="15"/>
  <c r="J200" i="15"/>
  <c r="I200" i="15"/>
  <c r="K199" i="15"/>
  <c r="J199" i="15"/>
  <c r="I199" i="15"/>
  <c r="K198" i="15"/>
  <c r="J198" i="15"/>
  <c r="I198" i="15"/>
  <c r="K197" i="15"/>
  <c r="J197" i="15"/>
  <c r="I197" i="15"/>
  <c r="K196" i="15"/>
  <c r="J196" i="15"/>
  <c r="I196" i="15"/>
  <c r="K195" i="15"/>
  <c r="J195" i="15"/>
  <c r="I195" i="15"/>
  <c r="K194" i="15"/>
  <c r="J194" i="15"/>
  <c r="I194" i="15"/>
  <c r="K193" i="15"/>
  <c r="J193" i="15"/>
  <c r="I193" i="15"/>
  <c r="K192" i="15"/>
  <c r="J192" i="15"/>
  <c r="I192" i="15"/>
  <c r="K191" i="15"/>
  <c r="J191" i="15"/>
  <c r="I191" i="15"/>
  <c r="K190" i="15"/>
  <c r="J190" i="15"/>
  <c r="I190" i="15"/>
  <c r="K189" i="15"/>
  <c r="J189" i="15"/>
  <c r="I189" i="15"/>
  <c r="K188" i="15"/>
  <c r="J188" i="15"/>
  <c r="I188" i="15"/>
  <c r="K187" i="15"/>
  <c r="J187" i="15"/>
  <c r="I187" i="15"/>
  <c r="K186" i="15"/>
  <c r="J186" i="15"/>
  <c r="I186" i="15"/>
  <c r="K185" i="15"/>
  <c r="J185" i="15"/>
  <c r="I185" i="15"/>
  <c r="K184" i="15"/>
  <c r="J184" i="15"/>
  <c r="I184" i="15"/>
  <c r="K183" i="15"/>
  <c r="J183" i="15"/>
  <c r="I183" i="15"/>
  <c r="K182" i="15"/>
  <c r="J182" i="15"/>
  <c r="I182" i="15"/>
  <c r="K181" i="15"/>
  <c r="J181" i="15"/>
  <c r="I181" i="15"/>
  <c r="K180" i="15"/>
  <c r="J180" i="15"/>
  <c r="I180" i="15"/>
  <c r="K179" i="15"/>
  <c r="J179" i="15"/>
  <c r="I179" i="15"/>
  <c r="K178" i="15"/>
  <c r="J178" i="15"/>
  <c r="I178" i="15"/>
  <c r="K175" i="15"/>
  <c r="J175" i="15"/>
  <c r="I175" i="15"/>
  <c r="K174" i="15"/>
  <c r="J174" i="15"/>
  <c r="I174" i="15"/>
  <c r="K173" i="15"/>
  <c r="J173" i="15"/>
  <c r="I173" i="15"/>
  <c r="K172" i="15"/>
  <c r="J172" i="15"/>
  <c r="I172" i="15"/>
  <c r="K171" i="15"/>
  <c r="J171" i="15"/>
  <c r="I171" i="15"/>
  <c r="K170" i="15"/>
  <c r="J170" i="15"/>
  <c r="I170" i="15"/>
  <c r="K169" i="15"/>
  <c r="J169" i="15"/>
  <c r="I169" i="15"/>
  <c r="K168" i="15"/>
  <c r="J168" i="15"/>
  <c r="I168" i="15"/>
  <c r="K167" i="15"/>
  <c r="J167" i="15"/>
  <c r="I167" i="15"/>
  <c r="K166" i="15"/>
  <c r="J166" i="15"/>
  <c r="I166" i="15"/>
  <c r="K165" i="15"/>
  <c r="J165" i="15"/>
  <c r="I165" i="15"/>
  <c r="K164" i="15"/>
  <c r="J164" i="15"/>
  <c r="I164" i="15"/>
  <c r="K163" i="15"/>
  <c r="J163" i="15"/>
  <c r="I163" i="15"/>
  <c r="K162" i="15"/>
  <c r="J162" i="15"/>
  <c r="I162" i="15"/>
  <c r="K161" i="15"/>
  <c r="J161" i="15"/>
  <c r="I161" i="15"/>
  <c r="K160" i="15"/>
  <c r="J160" i="15"/>
  <c r="I160" i="15"/>
  <c r="K159" i="15"/>
  <c r="J159" i="15"/>
  <c r="I159" i="15"/>
  <c r="K158" i="15"/>
  <c r="J158" i="15"/>
  <c r="I158" i="15"/>
  <c r="K157" i="15"/>
  <c r="J157" i="15"/>
  <c r="I157" i="15"/>
  <c r="K156" i="15"/>
  <c r="J156" i="15"/>
  <c r="I156" i="15"/>
  <c r="K155" i="15"/>
  <c r="J155" i="15"/>
  <c r="I155" i="15"/>
  <c r="K154" i="15"/>
  <c r="J154" i="15"/>
  <c r="I154" i="15"/>
  <c r="K153" i="15"/>
  <c r="J153" i="15"/>
  <c r="I153" i="15"/>
  <c r="K152" i="15"/>
  <c r="J152" i="15"/>
  <c r="I152" i="15"/>
  <c r="K151" i="15"/>
  <c r="J151" i="15"/>
  <c r="I151" i="15"/>
  <c r="K150" i="15"/>
  <c r="J150" i="15"/>
  <c r="I150" i="15"/>
  <c r="K149" i="15"/>
  <c r="J149" i="15"/>
  <c r="I149" i="15"/>
  <c r="K148" i="15"/>
  <c r="J148" i="15"/>
  <c r="I148" i="15"/>
  <c r="K147" i="15"/>
  <c r="J147" i="15"/>
  <c r="I147" i="15"/>
  <c r="K146" i="15"/>
  <c r="J146" i="15"/>
  <c r="I146" i="15"/>
  <c r="K145" i="15"/>
  <c r="J145" i="15"/>
  <c r="I145" i="15"/>
  <c r="K144" i="15"/>
  <c r="J144" i="15"/>
  <c r="I144" i="15"/>
  <c r="K143" i="15"/>
  <c r="J143" i="15"/>
  <c r="I143" i="15"/>
  <c r="K140" i="15"/>
  <c r="J140" i="15"/>
  <c r="I140" i="15"/>
  <c r="K139" i="15"/>
  <c r="J139" i="15"/>
  <c r="I139" i="15"/>
  <c r="K138" i="15"/>
  <c r="J138" i="15"/>
  <c r="I138" i="15"/>
  <c r="K137" i="15"/>
  <c r="J137" i="15"/>
  <c r="I137" i="15"/>
  <c r="K136" i="15"/>
  <c r="J136" i="15"/>
  <c r="I136" i="15"/>
  <c r="K135" i="15"/>
  <c r="J135" i="15"/>
  <c r="I135" i="15"/>
  <c r="K134" i="15"/>
  <c r="J134" i="15"/>
  <c r="I134" i="15"/>
  <c r="K133" i="15"/>
  <c r="J133" i="15"/>
  <c r="I133" i="15"/>
  <c r="K132" i="15"/>
  <c r="J132" i="15"/>
  <c r="I132" i="15"/>
  <c r="K131" i="15"/>
  <c r="J131" i="15"/>
  <c r="I131" i="15"/>
  <c r="K130" i="15"/>
  <c r="J130" i="15"/>
  <c r="I130" i="15"/>
  <c r="K129" i="15"/>
  <c r="J129" i="15"/>
  <c r="I129" i="15"/>
  <c r="K128" i="15"/>
  <c r="J128" i="15"/>
  <c r="I128" i="15"/>
  <c r="K127" i="15"/>
  <c r="J127" i="15"/>
  <c r="I127" i="15"/>
  <c r="K126" i="15"/>
  <c r="J126" i="15"/>
  <c r="I126" i="15"/>
  <c r="K125" i="15"/>
  <c r="J125" i="15"/>
  <c r="I125" i="15"/>
  <c r="K124" i="15"/>
  <c r="J124" i="15"/>
  <c r="I124" i="15"/>
  <c r="K123" i="15"/>
  <c r="J123" i="15"/>
  <c r="I123" i="15"/>
  <c r="K122" i="15"/>
  <c r="J122" i="15"/>
  <c r="I122" i="15"/>
  <c r="K121" i="15"/>
  <c r="J121" i="15"/>
  <c r="I121" i="15"/>
  <c r="K120" i="15"/>
  <c r="J120" i="15"/>
  <c r="I120" i="15"/>
  <c r="K119" i="15"/>
  <c r="J119" i="15"/>
  <c r="I119" i="15"/>
  <c r="K118" i="15"/>
  <c r="J118" i="15"/>
  <c r="I118" i="15"/>
  <c r="K117" i="15"/>
  <c r="J117" i="15"/>
  <c r="I117" i="15"/>
  <c r="K116" i="15"/>
  <c r="J116" i="15"/>
  <c r="I116" i="15"/>
  <c r="K115" i="15"/>
  <c r="J115" i="15"/>
  <c r="I115" i="15"/>
  <c r="K114" i="15"/>
  <c r="J114" i="15"/>
  <c r="I114" i="15"/>
  <c r="K113" i="15"/>
  <c r="J113" i="15"/>
  <c r="I113" i="15"/>
  <c r="K112" i="15"/>
  <c r="J112" i="15"/>
  <c r="I112" i="15"/>
  <c r="K111" i="15"/>
  <c r="J111" i="15"/>
  <c r="I111" i="15"/>
  <c r="K110" i="15"/>
  <c r="J110" i="15"/>
  <c r="I110" i="15"/>
  <c r="K109" i="15"/>
  <c r="J109" i="15"/>
  <c r="I109" i="15"/>
  <c r="K108" i="15"/>
  <c r="J108" i="15"/>
  <c r="I108" i="15"/>
  <c r="K105" i="15"/>
  <c r="J105" i="15"/>
  <c r="I105" i="15"/>
  <c r="K104" i="15"/>
  <c r="J104" i="15"/>
  <c r="I104" i="15"/>
  <c r="K103" i="15"/>
  <c r="J103" i="15"/>
  <c r="I103" i="15"/>
  <c r="K102" i="15"/>
  <c r="J102" i="15"/>
  <c r="I102" i="15"/>
  <c r="K101" i="15"/>
  <c r="J101" i="15"/>
  <c r="I101" i="15"/>
  <c r="K100" i="15"/>
  <c r="J100" i="15"/>
  <c r="I100" i="15"/>
  <c r="K99" i="15"/>
  <c r="J99" i="15"/>
  <c r="I99" i="15"/>
  <c r="K98" i="15"/>
  <c r="J98" i="15"/>
  <c r="I98" i="15"/>
  <c r="K97" i="15"/>
  <c r="J97" i="15"/>
  <c r="I97" i="15"/>
  <c r="K96" i="15"/>
  <c r="J96" i="15"/>
  <c r="I96" i="15"/>
  <c r="K95" i="15"/>
  <c r="J95" i="15"/>
  <c r="I95" i="15"/>
  <c r="K94" i="15"/>
  <c r="J94" i="15"/>
  <c r="I94" i="15"/>
  <c r="K93" i="15"/>
  <c r="J93" i="15"/>
  <c r="I93" i="15"/>
  <c r="K92" i="15"/>
  <c r="J92" i="15"/>
  <c r="I92" i="15"/>
  <c r="K91" i="15"/>
  <c r="J91" i="15"/>
  <c r="I91" i="15"/>
  <c r="K90" i="15"/>
  <c r="J90" i="15"/>
  <c r="I90" i="15"/>
  <c r="K89" i="15"/>
  <c r="J89" i="15"/>
  <c r="I89" i="15"/>
  <c r="K88" i="15"/>
  <c r="J88" i="15"/>
  <c r="I88" i="15"/>
  <c r="K87" i="15"/>
  <c r="J87" i="15"/>
  <c r="I87" i="15"/>
  <c r="K86" i="15"/>
  <c r="J86" i="15"/>
  <c r="I86" i="15"/>
  <c r="K85" i="15"/>
  <c r="J85" i="15"/>
  <c r="I85" i="15"/>
  <c r="K84" i="15"/>
  <c r="J84" i="15"/>
  <c r="I84" i="15"/>
  <c r="K83" i="15"/>
  <c r="J83" i="15"/>
  <c r="I83" i="15"/>
  <c r="K82" i="15"/>
  <c r="J82" i="15"/>
  <c r="I82" i="15"/>
  <c r="K81" i="15"/>
  <c r="J81" i="15"/>
  <c r="I81" i="15"/>
  <c r="K80" i="15"/>
  <c r="J80" i="15"/>
  <c r="I80" i="15"/>
  <c r="K79" i="15"/>
  <c r="J79" i="15"/>
  <c r="I79" i="15"/>
  <c r="K78" i="15"/>
  <c r="J78" i="15"/>
  <c r="I78" i="15"/>
  <c r="K77" i="15"/>
  <c r="J77" i="15"/>
  <c r="I77" i="15"/>
  <c r="K76" i="15"/>
  <c r="J76" i="15"/>
  <c r="I76" i="15"/>
  <c r="K75" i="15"/>
  <c r="J75" i="15"/>
  <c r="I75" i="15"/>
  <c r="K74" i="15"/>
  <c r="J74" i="15"/>
  <c r="I74" i="15"/>
  <c r="K73" i="15"/>
  <c r="J73" i="15"/>
  <c r="I73" i="15"/>
  <c r="K70" i="15"/>
  <c r="J70" i="15"/>
  <c r="I70" i="15"/>
  <c r="K69" i="15"/>
  <c r="J69" i="15"/>
  <c r="I69" i="15"/>
  <c r="K68" i="15"/>
  <c r="J68" i="15"/>
  <c r="I68" i="15"/>
  <c r="K67" i="15"/>
  <c r="J67" i="15"/>
  <c r="I67" i="15"/>
  <c r="K66" i="15"/>
  <c r="J66" i="15"/>
  <c r="I66" i="15"/>
  <c r="K65" i="15"/>
  <c r="J65" i="15"/>
  <c r="I65" i="15"/>
  <c r="K64" i="15"/>
  <c r="J64" i="15"/>
  <c r="I64" i="15"/>
  <c r="K63" i="15"/>
  <c r="J63" i="15"/>
  <c r="I63" i="15"/>
  <c r="K62" i="15"/>
  <c r="J62" i="15"/>
  <c r="I62" i="15"/>
  <c r="K61" i="15"/>
  <c r="J61" i="15"/>
  <c r="I61" i="15"/>
  <c r="K60" i="15"/>
  <c r="J60" i="15"/>
  <c r="I60" i="15"/>
  <c r="K59" i="15"/>
  <c r="J59" i="15"/>
  <c r="I59" i="15"/>
  <c r="K58" i="15"/>
  <c r="J58" i="15"/>
  <c r="I58" i="15"/>
  <c r="K57" i="15"/>
  <c r="J57" i="15"/>
  <c r="I57" i="15"/>
  <c r="K56" i="15"/>
  <c r="J56" i="15"/>
  <c r="I56" i="15"/>
  <c r="K55" i="15"/>
  <c r="J55" i="15"/>
  <c r="I55" i="15"/>
  <c r="K54" i="15"/>
  <c r="J54" i="15"/>
  <c r="I54" i="15"/>
  <c r="K53" i="15"/>
  <c r="J53" i="15"/>
  <c r="I53" i="15"/>
  <c r="K52" i="15"/>
  <c r="J52" i="15"/>
  <c r="I52" i="15"/>
  <c r="K51" i="15"/>
  <c r="J51" i="15"/>
  <c r="I51" i="15"/>
  <c r="K50" i="15"/>
  <c r="J50" i="15"/>
  <c r="I50" i="15"/>
  <c r="K49" i="15"/>
  <c r="J49" i="15"/>
  <c r="I49" i="15"/>
  <c r="K48" i="15"/>
  <c r="J48" i="15"/>
  <c r="I48" i="15"/>
  <c r="K47" i="15"/>
  <c r="J47" i="15"/>
  <c r="I47" i="15"/>
  <c r="K46" i="15"/>
  <c r="J46" i="15"/>
  <c r="I46" i="15"/>
  <c r="K45" i="15"/>
  <c r="J45" i="15"/>
  <c r="I45" i="15"/>
  <c r="K44" i="15"/>
  <c r="J44" i="15"/>
  <c r="I44" i="15"/>
  <c r="K43" i="15"/>
  <c r="J43" i="15"/>
  <c r="I43" i="15"/>
  <c r="K42" i="15"/>
  <c r="J42" i="15"/>
  <c r="I42" i="15"/>
  <c r="K41" i="15"/>
  <c r="J41" i="15"/>
  <c r="I41" i="15"/>
  <c r="K40" i="15"/>
  <c r="J40" i="15"/>
  <c r="I40" i="15"/>
  <c r="K39" i="15"/>
  <c r="J39" i="15"/>
  <c r="I39" i="15"/>
  <c r="K38" i="15"/>
  <c r="J38" i="15"/>
  <c r="I38" i="15"/>
  <c r="K35" i="15"/>
  <c r="J35" i="15"/>
  <c r="I35" i="15"/>
  <c r="K34" i="15"/>
  <c r="J34" i="15"/>
  <c r="I34" i="15"/>
  <c r="K33" i="15"/>
  <c r="J33" i="15"/>
  <c r="I33" i="15"/>
  <c r="K32" i="15"/>
  <c r="J32" i="15"/>
  <c r="I32" i="15"/>
  <c r="K31" i="15"/>
  <c r="J31" i="15"/>
  <c r="I31" i="15"/>
  <c r="K30" i="15"/>
  <c r="J30" i="15"/>
  <c r="I30" i="15"/>
  <c r="K29" i="15"/>
  <c r="J29" i="15"/>
  <c r="I29" i="15"/>
  <c r="K28" i="15"/>
  <c r="J28" i="15"/>
  <c r="I28" i="15"/>
  <c r="K27" i="15"/>
  <c r="J27" i="15"/>
  <c r="I27" i="15"/>
  <c r="K26" i="15"/>
  <c r="J26" i="15"/>
  <c r="I26" i="15"/>
  <c r="K25" i="15"/>
  <c r="J25" i="15"/>
  <c r="I25" i="15"/>
  <c r="K24" i="15"/>
  <c r="J24" i="15"/>
  <c r="I24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6" i="15"/>
  <c r="J16" i="15"/>
  <c r="I16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K11" i="15"/>
  <c r="J11" i="15"/>
  <c r="I11" i="15"/>
  <c r="K10" i="15"/>
  <c r="J10" i="15"/>
  <c r="I10" i="15"/>
  <c r="K9" i="15"/>
  <c r="J9" i="15"/>
  <c r="I9" i="15"/>
  <c r="K8" i="15"/>
  <c r="J8" i="15"/>
  <c r="I8" i="15"/>
  <c r="K7" i="15"/>
  <c r="J7" i="15"/>
  <c r="I7" i="15"/>
  <c r="K6" i="15"/>
  <c r="J6" i="15"/>
  <c r="I6" i="15"/>
  <c r="K5" i="15"/>
  <c r="J5" i="15"/>
  <c r="I5" i="15"/>
  <c r="K4" i="15"/>
  <c r="J4" i="15"/>
  <c r="I4" i="15"/>
  <c r="K3" i="15"/>
  <c r="J3" i="15"/>
  <c r="I3" i="15"/>
  <c r="K421" i="14"/>
  <c r="J421" i="14"/>
  <c r="I421" i="14"/>
  <c r="K420" i="14"/>
  <c r="J420" i="14"/>
  <c r="I420" i="14"/>
  <c r="K419" i="14"/>
  <c r="J419" i="14"/>
  <c r="I419" i="14"/>
  <c r="K418" i="14"/>
  <c r="J418" i="14"/>
  <c r="I418" i="14"/>
  <c r="K417" i="14"/>
  <c r="J417" i="14"/>
  <c r="I417" i="14"/>
  <c r="K416" i="14"/>
  <c r="J416" i="14"/>
  <c r="I416" i="14"/>
  <c r="K415" i="14"/>
  <c r="J415" i="14"/>
  <c r="I415" i="14"/>
  <c r="K414" i="14"/>
  <c r="J414" i="14"/>
  <c r="I414" i="14"/>
  <c r="K413" i="14"/>
  <c r="J413" i="14"/>
  <c r="I413" i="14"/>
  <c r="K412" i="14"/>
  <c r="J412" i="14"/>
  <c r="I412" i="14"/>
  <c r="K411" i="14"/>
  <c r="J411" i="14"/>
  <c r="I411" i="14"/>
  <c r="K410" i="14"/>
  <c r="J410" i="14"/>
  <c r="I410" i="14"/>
  <c r="K409" i="14"/>
  <c r="J409" i="14"/>
  <c r="I409" i="14"/>
  <c r="K408" i="14"/>
  <c r="J408" i="14"/>
  <c r="I408" i="14"/>
  <c r="K407" i="14"/>
  <c r="J407" i="14"/>
  <c r="I407" i="14"/>
  <c r="K406" i="14"/>
  <c r="J406" i="14"/>
  <c r="I406" i="14"/>
  <c r="K405" i="14"/>
  <c r="J405" i="14"/>
  <c r="I405" i="14"/>
  <c r="K404" i="14"/>
  <c r="J404" i="14"/>
  <c r="I404" i="14"/>
  <c r="K403" i="14"/>
  <c r="J403" i="14"/>
  <c r="I403" i="14"/>
  <c r="K402" i="14"/>
  <c r="J402" i="14"/>
  <c r="I402" i="14"/>
  <c r="K401" i="14"/>
  <c r="J401" i="14"/>
  <c r="I401" i="14"/>
  <c r="K400" i="14"/>
  <c r="J400" i="14"/>
  <c r="I400" i="14"/>
  <c r="K399" i="14"/>
  <c r="J399" i="14"/>
  <c r="I399" i="14"/>
  <c r="K398" i="14"/>
  <c r="J398" i="14"/>
  <c r="I398" i="14"/>
  <c r="K397" i="14"/>
  <c r="J397" i="14"/>
  <c r="I397" i="14"/>
  <c r="K396" i="14"/>
  <c r="J396" i="14"/>
  <c r="I396" i="14"/>
  <c r="K395" i="14"/>
  <c r="J395" i="14"/>
  <c r="I395" i="14"/>
  <c r="K394" i="14"/>
  <c r="J394" i="14"/>
  <c r="I394" i="14"/>
  <c r="K393" i="14"/>
  <c r="J393" i="14"/>
  <c r="I393" i="14"/>
  <c r="K392" i="14"/>
  <c r="J392" i="14"/>
  <c r="I392" i="14"/>
  <c r="K391" i="14"/>
  <c r="J391" i="14"/>
  <c r="I391" i="14"/>
  <c r="K390" i="14"/>
  <c r="J390" i="14"/>
  <c r="I390" i="14"/>
  <c r="K389" i="14"/>
  <c r="J389" i="14"/>
  <c r="I389" i="14"/>
  <c r="K385" i="14"/>
  <c r="J385" i="14"/>
  <c r="I385" i="14"/>
  <c r="K384" i="14"/>
  <c r="J384" i="14"/>
  <c r="I384" i="14"/>
  <c r="K383" i="14"/>
  <c r="J383" i="14"/>
  <c r="I383" i="14"/>
  <c r="K382" i="14"/>
  <c r="J382" i="14"/>
  <c r="I382" i="14"/>
  <c r="K381" i="14"/>
  <c r="J381" i="14"/>
  <c r="I381" i="14"/>
  <c r="K380" i="14"/>
  <c r="J380" i="14"/>
  <c r="I380" i="14"/>
  <c r="K379" i="14"/>
  <c r="J379" i="14"/>
  <c r="I379" i="14"/>
  <c r="K378" i="14"/>
  <c r="J378" i="14"/>
  <c r="I378" i="14"/>
  <c r="K377" i="14"/>
  <c r="J377" i="14"/>
  <c r="I377" i="14"/>
  <c r="K376" i="14"/>
  <c r="J376" i="14"/>
  <c r="I376" i="14"/>
  <c r="K375" i="14"/>
  <c r="J375" i="14"/>
  <c r="I375" i="14"/>
  <c r="K374" i="14"/>
  <c r="J374" i="14"/>
  <c r="I374" i="14"/>
  <c r="K373" i="14"/>
  <c r="J373" i="14"/>
  <c r="I373" i="14"/>
  <c r="K372" i="14"/>
  <c r="J372" i="14"/>
  <c r="I372" i="14"/>
  <c r="K371" i="14"/>
  <c r="J371" i="14"/>
  <c r="I371" i="14"/>
  <c r="K370" i="14"/>
  <c r="J370" i="14"/>
  <c r="I370" i="14"/>
  <c r="K369" i="14"/>
  <c r="J369" i="14"/>
  <c r="I369" i="14"/>
  <c r="K368" i="14"/>
  <c r="J368" i="14"/>
  <c r="I368" i="14"/>
  <c r="K367" i="14"/>
  <c r="J367" i="14"/>
  <c r="I367" i="14"/>
  <c r="K366" i="14"/>
  <c r="J366" i="14"/>
  <c r="I366" i="14"/>
  <c r="K365" i="14"/>
  <c r="J365" i="14"/>
  <c r="I365" i="14"/>
  <c r="K364" i="14"/>
  <c r="J364" i="14"/>
  <c r="I364" i="14"/>
  <c r="K363" i="14"/>
  <c r="J363" i="14"/>
  <c r="I363" i="14"/>
  <c r="K362" i="14"/>
  <c r="J362" i="14"/>
  <c r="I362" i="14"/>
  <c r="K361" i="14"/>
  <c r="J361" i="14"/>
  <c r="I361" i="14"/>
  <c r="K360" i="14"/>
  <c r="J360" i="14"/>
  <c r="I360" i="14"/>
  <c r="K359" i="14"/>
  <c r="J359" i="14"/>
  <c r="I359" i="14"/>
  <c r="K358" i="14"/>
  <c r="J358" i="14"/>
  <c r="I358" i="14"/>
  <c r="K357" i="14"/>
  <c r="J357" i="14"/>
  <c r="I357" i="14"/>
  <c r="K356" i="14"/>
  <c r="J356" i="14"/>
  <c r="I356" i="14"/>
  <c r="K355" i="14"/>
  <c r="J355" i="14"/>
  <c r="I355" i="14"/>
  <c r="K354" i="14"/>
  <c r="J354" i="14"/>
  <c r="I354" i="14"/>
  <c r="K353" i="14"/>
  <c r="J353" i="14"/>
  <c r="I353" i="14"/>
  <c r="K702" i="14"/>
  <c r="J702" i="14"/>
  <c r="I702" i="14"/>
  <c r="K701" i="14"/>
  <c r="J701" i="14"/>
  <c r="I701" i="14"/>
  <c r="K700" i="14"/>
  <c r="J700" i="14"/>
  <c r="I700" i="14"/>
  <c r="K699" i="14"/>
  <c r="J699" i="14"/>
  <c r="I699" i="14"/>
  <c r="K698" i="14"/>
  <c r="J698" i="14"/>
  <c r="I698" i="14"/>
  <c r="K697" i="14"/>
  <c r="J697" i="14"/>
  <c r="I697" i="14"/>
  <c r="K696" i="14"/>
  <c r="J696" i="14"/>
  <c r="I696" i="14"/>
  <c r="K695" i="14"/>
  <c r="J695" i="14"/>
  <c r="I695" i="14"/>
  <c r="K694" i="14"/>
  <c r="J694" i="14"/>
  <c r="I694" i="14"/>
  <c r="K693" i="14"/>
  <c r="J693" i="14"/>
  <c r="I693" i="14"/>
  <c r="K692" i="14"/>
  <c r="J692" i="14"/>
  <c r="I692" i="14"/>
  <c r="K691" i="14"/>
  <c r="J691" i="14"/>
  <c r="I691" i="14"/>
  <c r="K690" i="14"/>
  <c r="J690" i="14"/>
  <c r="I690" i="14"/>
  <c r="K689" i="14"/>
  <c r="J689" i="14"/>
  <c r="I689" i="14"/>
  <c r="K688" i="14"/>
  <c r="J688" i="14"/>
  <c r="I688" i="14"/>
  <c r="K687" i="14"/>
  <c r="J687" i="14"/>
  <c r="I687" i="14"/>
  <c r="K686" i="14"/>
  <c r="J686" i="14"/>
  <c r="I686" i="14"/>
  <c r="K685" i="14"/>
  <c r="J685" i="14"/>
  <c r="I685" i="14"/>
  <c r="K684" i="14"/>
  <c r="J684" i="14"/>
  <c r="I684" i="14"/>
  <c r="K683" i="14"/>
  <c r="J683" i="14"/>
  <c r="I683" i="14"/>
  <c r="K682" i="14"/>
  <c r="J682" i="14"/>
  <c r="I682" i="14"/>
  <c r="K681" i="14"/>
  <c r="J681" i="14"/>
  <c r="I681" i="14"/>
  <c r="K680" i="14"/>
  <c r="J680" i="14"/>
  <c r="I680" i="14"/>
  <c r="K679" i="14"/>
  <c r="J679" i="14"/>
  <c r="I679" i="14"/>
  <c r="K678" i="14"/>
  <c r="J678" i="14"/>
  <c r="I678" i="14"/>
  <c r="K677" i="14"/>
  <c r="J677" i="14"/>
  <c r="I677" i="14"/>
  <c r="K676" i="14"/>
  <c r="J676" i="14"/>
  <c r="I676" i="14"/>
  <c r="K675" i="14"/>
  <c r="J675" i="14"/>
  <c r="I675" i="14"/>
  <c r="K674" i="14"/>
  <c r="J674" i="14"/>
  <c r="I674" i="14"/>
  <c r="K673" i="14"/>
  <c r="J673" i="14"/>
  <c r="I673" i="14"/>
  <c r="K672" i="14"/>
  <c r="J672" i="14"/>
  <c r="I672" i="14"/>
  <c r="K671" i="14"/>
  <c r="J671" i="14"/>
  <c r="I671" i="14"/>
  <c r="K670" i="14"/>
  <c r="J670" i="14"/>
  <c r="I670" i="14"/>
  <c r="K667" i="14"/>
  <c r="J667" i="14"/>
  <c r="I667" i="14"/>
  <c r="K666" i="14"/>
  <c r="J666" i="14"/>
  <c r="I666" i="14"/>
  <c r="K665" i="14"/>
  <c r="J665" i="14"/>
  <c r="I665" i="14"/>
  <c r="K664" i="14"/>
  <c r="J664" i="14"/>
  <c r="I664" i="14"/>
  <c r="K663" i="14"/>
  <c r="J663" i="14"/>
  <c r="I663" i="14"/>
  <c r="K662" i="14"/>
  <c r="J662" i="14"/>
  <c r="I662" i="14"/>
  <c r="K661" i="14"/>
  <c r="J661" i="14"/>
  <c r="I661" i="14"/>
  <c r="K660" i="14"/>
  <c r="J660" i="14"/>
  <c r="I660" i="14"/>
  <c r="K659" i="14"/>
  <c r="J659" i="14"/>
  <c r="I659" i="14"/>
  <c r="K658" i="14"/>
  <c r="J658" i="14"/>
  <c r="I658" i="14"/>
  <c r="K657" i="14"/>
  <c r="J657" i="14"/>
  <c r="I657" i="14"/>
  <c r="K656" i="14"/>
  <c r="J656" i="14"/>
  <c r="I656" i="14"/>
  <c r="K655" i="14"/>
  <c r="J655" i="14"/>
  <c r="I655" i="14"/>
  <c r="K654" i="14"/>
  <c r="J654" i="14"/>
  <c r="I654" i="14"/>
  <c r="K653" i="14"/>
  <c r="J653" i="14"/>
  <c r="I653" i="14"/>
  <c r="K652" i="14"/>
  <c r="J652" i="14"/>
  <c r="I652" i="14"/>
  <c r="K651" i="14"/>
  <c r="J651" i="14"/>
  <c r="I651" i="14"/>
  <c r="K650" i="14"/>
  <c r="J650" i="14"/>
  <c r="I650" i="14"/>
  <c r="K649" i="14"/>
  <c r="J649" i="14"/>
  <c r="I649" i="14"/>
  <c r="K648" i="14"/>
  <c r="J648" i="14"/>
  <c r="I648" i="14"/>
  <c r="K647" i="14"/>
  <c r="J647" i="14"/>
  <c r="I647" i="14"/>
  <c r="K646" i="14"/>
  <c r="J646" i="14"/>
  <c r="I646" i="14"/>
  <c r="K645" i="14"/>
  <c r="J645" i="14"/>
  <c r="I645" i="14"/>
  <c r="K644" i="14"/>
  <c r="J644" i="14"/>
  <c r="I644" i="14"/>
  <c r="K643" i="14"/>
  <c r="J643" i="14"/>
  <c r="I643" i="14"/>
  <c r="K642" i="14"/>
  <c r="J642" i="14"/>
  <c r="I642" i="14"/>
  <c r="K641" i="14"/>
  <c r="J641" i="14"/>
  <c r="I641" i="14"/>
  <c r="K640" i="14"/>
  <c r="J640" i="14"/>
  <c r="I640" i="14"/>
  <c r="K639" i="14"/>
  <c r="J639" i="14"/>
  <c r="I639" i="14"/>
  <c r="K638" i="14"/>
  <c r="J638" i="14"/>
  <c r="I638" i="14"/>
  <c r="K637" i="14"/>
  <c r="J637" i="14"/>
  <c r="I637" i="14"/>
  <c r="K636" i="14"/>
  <c r="J636" i="14"/>
  <c r="I636" i="14"/>
  <c r="K635" i="14"/>
  <c r="J635" i="14"/>
  <c r="I635" i="14"/>
  <c r="K632" i="14"/>
  <c r="J632" i="14"/>
  <c r="I632" i="14"/>
  <c r="K631" i="14"/>
  <c r="J631" i="14"/>
  <c r="I631" i="14"/>
  <c r="K630" i="14"/>
  <c r="J630" i="14"/>
  <c r="I630" i="14"/>
  <c r="K629" i="14"/>
  <c r="J629" i="14"/>
  <c r="I629" i="14"/>
  <c r="K628" i="14"/>
  <c r="J628" i="14"/>
  <c r="I628" i="14"/>
  <c r="K627" i="14"/>
  <c r="J627" i="14"/>
  <c r="I627" i="14"/>
  <c r="K626" i="14"/>
  <c r="J626" i="14"/>
  <c r="I626" i="14"/>
  <c r="K625" i="14"/>
  <c r="J625" i="14"/>
  <c r="I625" i="14"/>
  <c r="K624" i="14"/>
  <c r="J624" i="14"/>
  <c r="I624" i="14"/>
  <c r="K623" i="14"/>
  <c r="J623" i="14"/>
  <c r="I623" i="14"/>
  <c r="K622" i="14"/>
  <c r="J622" i="14"/>
  <c r="I622" i="14"/>
  <c r="K621" i="14"/>
  <c r="J621" i="14"/>
  <c r="I621" i="14"/>
  <c r="K620" i="14"/>
  <c r="J620" i="14"/>
  <c r="I620" i="14"/>
  <c r="K619" i="14"/>
  <c r="J619" i="14"/>
  <c r="I619" i="14"/>
  <c r="K618" i="14"/>
  <c r="J618" i="14"/>
  <c r="I618" i="14"/>
  <c r="K617" i="14"/>
  <c r="J617" i="14"/>
  <c r="I617" i="14"/>
  <c r="K616" i="14"/>
  <c r="J616" i="14"/>
  <c r="I616" i="14"/>
  <c r="K615" i="14"/>
  <c r="J615" i="14"/>
  <c r="I615" i="14"/>
  <c r="K614" i="14"/>
  <c r="J614" i="14"/>
  <c r="I614" i="14"/>
  <c r="K613" i="14"/>
  <c r="J613" i="14"/>
  <c r="I613" i="14"/>
  <c r="K612" i="14"/>
  <c r="J612" i="14"/>
  <c r="I612" i="14"/>
  <c r="K611" i="14"/>
  <c r="J611" i="14"/>
  <c r="I611" i="14"/>
  <c r="K610" i="14"/>
  <c r="J610" i="14"/>
  <c r="I610" i="14"/>
  <c r="K609" i="14"/>
  <c r="J609" i="14"/>
  <c r="I609" i="14"/>
  <c r="K608" i="14"/>
  <c r="J608" i="14"/>
  <c r="I608" i="14"/>
  <c r="K607" i="14"/>
  <c r="J607" i="14"/>
  <c r="I607" i="14"/>
  <c r="K606" i="14"/>
  <c r="J606" i="14"/>
  <c r="I606" i="14"/>
  <c r="K605" i="14"/>
  <c r="J605" i="14"/>
  <c r="I605" i="14"/>
  <c r="K604" i="14"/>
  <c r="J604" i="14"/>
  <c r="I604" i="14"/>
  <c r="K603" i="14"/>
  <c r="J603" i="14"/>
  <c r="I603" i="14"/>
  <c r="K602" i="14"/>
  <c r="J602" i="14"/>
  <c r="I602" i="14"/>
  <c r="K601" i="14"/>
  <c r="J601" i="14"/>
  <c r="I601" i="14"/>
  <c r="K600" i="14"/>
  <c r="J600" i="14"/>
  <c r="I600" i="14"/>
  <c r="K597" i="14"/>
  <c r="J597" i="14"/>
  <c r="I597" i="14"/>
  <c r="K596" i="14"/>
  <c r="J596" i="14"/>
  <c r="I596" i="14"/>
  <c r="K595" i="14"/>
  <c r="J595" i="14"/>
  <c r="I595" i="14"/>
  <c r="K594" i="14"/>
  <c r="J594" i="14"/>
  <c r="I594" i="14"/>
  <c r="K593" i="14"/>
  <c r="J593" i="14"/>
  <c r="I593" i="14"/>
  <c r="K592" i="14"/>
  <c r="J592" i="14"/>
  <c r="I592" i="14"/>
  <c r="K591" i="14"/>
  <c r="J591" i="14"/>
  <c r="I591" i="14"/>
  <c r="K590" i="14"/>
  <c r="J590" i="14"/>
  <c r="I590" i="14"/>
  <c r="K589" i="14"/>
  <c r="J589" i="14"/>
  <c r="I589" i="14"/>
  <c r="K588" i="14"/>
  <c r="J588" i="14"/>
  <c r="I588" i="14"/>
  <c r="K587" i="14"/>
  <c r="J587" i="14"/>
  <c r="I587" i="14"/>
  <c r="K586" i="14"/>
  <c r="J586" i="14"/>
  <c r="I586" i="14"/>
  <c r="K585" i="14"/>
  <c r="J585" i="14"/>
  <c r="I585" i="14"/>
  <c r="K584" i="14"/>
  <c r="J584" i="14"/>
  <c r="I584" i="14"/>
  <c r="K583" i="14"/>
  <c r="J583" i="14"/>
  <c r="I583" i="14"/>
  <c r="K582" i="14"/>
  <c r="J582" i="14"/>
  <c r="I582" i="14"/>
  <c r="K581" i="14"/>
  <c r="J581" i="14"/>
  <c r="I581" i="14"/>
  <c r="K580" i="14"/>
  <c r="J580" i="14"/>
  <c r="I580" i="14"/>
  <c r="K579" i="14"/>
  <c r="J579" i="14"/>
  <c r="I579" i="14"/>
  <c r="K578" i="14"/>
  <c r="J578" i="14"/>
  <c r="I578" i="14"/>
  <c r="K577" i="14"/>
  <c r="J577" i="14"/>
  <c r="I577" i="14"/>
  <c r="K576" i="14"/>
  <c r="J576" i="14"/>
  <c r="I576" i="14"/>
  <c r="K575" i="14"/>
  <c r="J575" i="14"/>
  <c r="I575" i="14"/>
  <c r="K574" i="14"/>
  <c r="J574" i="14"/>
  <c r="I574" i="14"/>
  <c r="K573" i="14"/>
  <c r="J573" i="14"/>
  <c r="I573" i="14"/>
  <c r="K572" i="14"/>
  <c r="J572" i="14"/>
  <c r="I572" i="14"/>
  <c r="K571" i="14"/>
  <c r="J571" i="14"/>
  <c r="I571" i="14"/>
  <c r="K570" i="14"/>
  <c r="J570" i="14"/>
  <c r="I570" i="14"/>
  <c r="K569" i="14"/>
  <c r="J569" i="14"/>
  <c r="I569" i="14"/>
  <c r="K568" i="14"/>
  <c r="J568" i="14"/>
  <c r="I568" i="14"/>
  <c r="K567" i="14"/>
  <c r="J567" i="14"/>
  <c r="I567" i="14"/>
  <c r="K566" i="14"/>
  <c r="J566" i="14"/>
  <c r="I566" i="14"/>
  <c r="K565" i="14"/>
  <c r="J565" i="14"/>
  <c r="I565" i="14"/>
  <c r="K562" i="14"/>
  <c r="J562" i="14"/>
  <c r="I562" i="14"/>
  <c r="K561" i="14"/>
  <c r="J561" i="14"/>
  <c r="I561" i="14"/>
  <c r="K560" i="14"/>
  <c r="J560" i="14"/>
  <c r="I560" i="14"/>
  <c r="K559" i="14"/>
  <c r="J559" i="14"/>
  <c r="I559" i="14"/>
  <c r="K558" i="14"/>
  <c r="J558" i="14"/>
  <c r="I558" i="14"/>
  <c r="K557" i="14"/>
  <c r="J557" i="14"/>
  <c r="I557" i="14"/>
  <c r="K556" i="14"/>
  <c r="J556" i="14"/>
  <c r="I556" i="14"/>
  <c r="K555" i="14"/>
  <c r="J555" i="14"/>
  <c r="I555" i="14"/>
  <c r="K554" i="14"/>
  <c r="J554" i="14"/>
  <c r="I554" i="14"/>
  <c r="K553" i="14"/>
  <c r="J553" i="14"/>
  <c r="I553" i="14"/>
  <c r="K552" i="14"/>
  <c r="J552" i="14"/>
  <c r="I552" i="14"/>
  <c r="K551" i="14"/>
  <c r="J551" i="14"/>
  <c r="I551" i="14"/>
  <c r="K550" i="14"/>
  <c r="J550" i="14"/>
  <c r="I550" i="14"/>
  <c r="K549" i="14"/>
  <c r="J549" i="14"/>
  <c r="I549" i="14"/>
  <c r="K548" i="14"/>
  <c r="J548" i="14"/>
  <c r="I548" i="14"/>
  <c r="K547" i="14"/>
  <c r="J547" i="14"/>
  <c r="I547" i="14"/>
  <c r="K546" i="14"/>
  <c r="J546" i="14"/>
  <c r="I546" i="14"/>
  <c r="K545" i="14"/>
  <c r="J545" i="14"/>
  <c r="I545" i="14"/>
  <c r="K544" i="14"/>
  <c r="J544" i="14"/>
  <c r="I544" i="14"/>
  <c r="K543" i="14"/>
  <c r="J543" i="14"/>
  <c r="I543" i="14"/>
  <c r="K542" i="14"/>
  <c r="J542" i="14"/>
  <c r="I542" i="14"/>
  <c r="K541" i="14"/>
  <c r="J541" i="14"/>
  <c r="I541" i="14"/>
  <c r="K540" i="14"/>
  <c r="J540" i="14"/>
  <c r="I540" i="14"/>
  <c r="K539" i="14"/>
  <c r="J539" i="14"/>
  <c r="I539" i="14"/>
  <c r="K538" i="14"/>
  <c r="J538" i="14"/>
  <c r="I538" i="14"/>
  <c r="K537" i="14"/>
  <c r="J537" i="14"/>
  <c r="I537" i="14"/>
  <c r="K536" i="14"/>
  <c r="J536" i="14"/>
  <c r="I536" i="14"/>
  <c r="K535" i="14"/>
  <c r="J535" i="14"/>
  <c r="I535" i="14"/>
  <c r="K534" i="14"/>
  <c r="J534" i="14"/>
  <c r="I534" i="14"/>
  <c r="K533" i="14"/>
  <c r="J533" i="14"/>
  <c r="I533" i="14"/>
  <c r="K532" i="14"/>
  <c r="J532" i="14"/>
  <c r="I532" i="14"/>
  <c r="K531" i="14"/>
  <c r="J531" i="14"/>
  <c r="I531" i="14"/>
  <c r="K530" i="14"/>
  <c r="J530" i="14"/>
  <c r="I530" i="14"/>
  <c r="K527" i="14"/>
  <c r="J527" i="14"/>
  <c r="I527" i="14"/>
  <c r="K526" i="14"/>
  <c r="J526" i="14"/>
  <c r="I526" i="14"/>
  <c r="K525" i="14"/>
  <c r="J525" i="14"/>
  <c r="I525" i="14"/>
  <c r="K524" i="14"/>
  <c r="J524" i="14"/>
  <c r="I524" i="14"/>
  <c r="K523" i="14"/>
  <c r="J523" i="14"/>
  <c r="I523" i="14"/>
  <c r="K522" i="14"/>
  <c r="J522" i="14"/>
  <c r="I522" i="14"/>
  <c r="K521" i="14"/>
  <c r="J521" i="14"/>
  <c r="I521" i="14"/>
  <c r="K520" i="14"/>
  <c r="J520" i="14"/>
  <c r="I520" i="14"/>
  <c r="K519" i="14"/>
  <c r="J519" i="14"/>
  <c r="I519" i="14"/>
  <c r="K518" i="14"/>
  <c r="J518" i="14"/>
  <c r="I518" i="14"/>
  <c r="K517" i="14"/>
  <c r="J517" i="14"/>
  <c r="I517" i="14"/>
  <c r="K516" i="14"/>
  <c r="J516" i="14"/>
  <c r="I516" i="14"/>
  <c r="K515" i="14"/>
  <c r="J515" i="14"/>
  <c r="I515" i="14"/>
  <c r="K514" i="14"/>
  <c r="J514" i="14"/>
  <c r="I514" i="14"/>
  <c r="K513" i="14"/>
  <c r="J513" i="14"/>
  <c r="I513" i="14"/>
  <c r="K512" i="14"/>
  <c r="J512" i="14"/>
  <c r="I512" i="14"/>
  <c r="K511" i="14"/>
  <c r="J511" i="14"/>
  <c r="I511" i="14"/>
  <c r="K510" i="14"/>
  <c r="J510" i="14"/>
  <c r="I510" i="14"/>
  <c r="K509" i="14"/>
  <c r="J509" i="14"/>
  <c r="I509" i="14"/>
  <c r="K508" i="14"/>
  <c r="J508" i="14"/>
  <c r="I508" i="14"/>
  <c r="K507" i="14"/>
  <c r="J507" i="14"/>
  <c r="I507" i="14"/>
  <c r="K506" i="14"/>
  <c r="J506" i="14"/>
  <c r="I506" i="14"/>
  <c r="K505" i="14"/>
  <c r="J505" i="14"/>
  <c r="I505" i="14"/>
  <c r="K504" i="14"/>
  <c r="J504" i="14"/>
  <c r="I504" i="14"/>
  <c r="K503" i="14"/>
  <c r="J503" i="14"/>
  <c r="I503" i="14"/>
  <c r="K502" i="14"/>
  <c r="J502" i="14"/>
  <c r="I502" i="14"/>
  <c r="K501" i="14"/>
  <c r="J501" i="14"/>
  <c r="I501" i="14"/>
  <c r="K500" i="14"/>
  <c r="J500" i="14"/>
  <c r="I500" i="14"/>
  <c r="K499" i="14"/>
  <c r="J499" i="14"/>
  <c r="I499" i="14"/>
  <c r="K498" i="14"/>
  <c r="J498" i="14"/>
  <c r="I498" i="14"/>
  <c r="K497" i="14"/>
  <c r="J497" i="14"/>
  <c r="I497" i="14"/>
  <c r="K496" i="14"/>
  <c r="J496" i="14"/>
  <c r="I496" i="14"/>
  <c r="K495" i="14"/>
  <c r="J495" i="14"/>
  <c r="I495" i="14"/>
  <c r="K492" i="14"/>
  <c r="J492" i="14"/>
  <c r="I492" i="14"/>
  <c r="K491" i="14"/>
  <c r="J491" i="14"/>
  <c r="I491" i="14"/>
  <c r="K490" i="14"/>
  <c r="J490" i="14"/>
  <c r="I490" i="14"/>
  <c r="K489" i="14"/>
  <c r="J489" i="14"/>
  <c r="I489" i="14"/>
  <c r="K488" i="14"/>
  <c r="J488" i="14"/>
  <c r="I488" i="14"/>
  <c r="K487" i="14"/>
  <c r="J487" i="14"/>
  <c r="I487" i="14"/>
  <c r="K486" i="14"/>
  <c r="J486" i="14"/>
  <c r="I486" i="14"/>
  <c r="K485" i="14"/>
  <c r="J485" i="14"/>
  <c r="I485" i="14"/>
  <c r="K484" i="14"/>
  <c r="J484" i="14"/>
  <c r="I484" i="14"/>
  <c r="K483" i="14"/>
  <c r="J483" i="14"/>
  <c r="I483" i="14"/>
  <c r="K482" i="14"/>
  <c r="J482" i="14"/>
  <c r="I482" i="14"/>
  <c r="K481" i="14"/>
  <c r="J481" i="14"/>
  <c r="I481" i="14"/>
  <c r="K480" i="14"/>
  <c r="J480" i="14"/>
  <c r="I480" i="14"/>
  <c r="K479" i="14"/>
  <c r="J479" i="14"/>
  <c r="I479" i="14"/>
  <c r="K478" i="14"/>
  <c r="J478" i="14"/>
  <c r="I478" i="14"/>
  <c r="K477" i="14"/>
  <c r="J477" i="14"/>
  <c r="I477" i="14"/>
  <c r="K476" i="14"/>
  <c r="J476" i="14"/>
  <c r="I476" i="14"/>
  <c r="K475" i="14"/>
  <c r="J475" i="14"/>
  <c r="I475" i="14"/>
  <c r="K474" i="14"/>
  <c r="J474" i="14"/>
  <c r="I474" i="14"/>
  <c r="K473" i="14"/>
  <c r="J473" i="14"/>
  <c r="I473" i="14"/>
  <c r="K472" i="14"/>
  <c r="J472" i="14"/>
  <c r="I472" i="14"/>
  <c r="K471" i="14"/>
  <c r="J471" i="14"/>
  <c r="I471" i="14"/>
  <c r="K470" i="14"/>
  <c r="J470" i="14"/>
  <c r="I470" i="14"/>
  <c r="K469" i="14"/>
  <c r="J469" i="14"/>
  <c r="I469" i="14"/>
  <c r="K468" i="14"/>
  <c r="J468" i="14"/>
  <c r="I468" i="14"/>
  <c r="K467" i="14"/>
  <c r="J467" i="14"/>
  <c r="I467" i="14"/>
  <c r="K466" i="14"/>
  <c r="J466" i="14"/>
  <c r="I466" i="14"/>
  <c r="K465" i="14"/>
  <c r="J465" i="14"/>
  <c r="I465" i="14"/>
  <c r="K464" i="14"/>
  <c r="J464" i="14"/>
  <c r="I464" i="14"/>
  <c r="K463" i="14"/>
  <c r="J463" i="14"/>
  <c r="I463" i="14"/>
  <c r="K462" i="14"/>
  <c r="J462" i="14"/>
  <c r="I462" i="14"/>
  <c r="K461" i="14"/>
  <c r="J461" i="14"/>
  <c r="I461" i="14"/>
  <c r="K460" i="14"/>
  <c r="J460" i="14"/>
  <c r="I460" i="14"/>
  <c r="K350" i="14"/>
  <c r="J350" i="14"/>
  <c r="I350" i="14"/>
  <c r="K349" i="14"/>
  <c r="J349" i="14"/>
  <c r="I349" i="14"/>
  <c r="K348" i="14"/>
  <c r="J348" i="14"/>
  <c r="I348" i="14"/>
  <c r="K347" i="14"/>
  <c r="J347" i="14"/>
  <c r="I347" i="14"/>
  <c r="K346" i="14"/>
  <c r="J346" i="14"/>
  <c r="I346" i="14"/>
  <c r="K345" i="14"/>
  <c r="J345" i="14"/>
  <c r="I345" i="14"/>
  <c r="K344" i="14"/>
  <c r="J344" i="14"/>
  <c r="I344" i="14"/>
  <c r="K343" i="14"/>
  <c r="J343" i="14"/>
  <c r="I343" i="14"/>
  <c r="K342" i="14"/>
  <c r="J342" i="14"/>
  <c r="I342" i="14"/>
  <c r="K341" i="14"/>
  <c r="J341" i="14"/>
  <c r="I341" i="14"/>
  <c r="K340" i="14"/>
  <c r="J340" i="14"/>
  <c r="I340" i="14"/>
  <c r="K339" i="14"/>
  <c r="J339" i="14"/>
  <c r="I339" i="14"/>
  <c r="K338" i="14"/>
  <c r="J338" i="14"/>
  <c r="I338" i="14"/>
  <c r="K337" i="14"/>
  <c r="J337" i="14"/>
  <c r="I337" i="14"/>
  <c r="K336" i="14"/>
  <c r="J336" i="14"/>
  <c r="I336" i="14"/>
  <c r="K335" i="14"/>
  <c r="J335" i="14"/>
  <c r="I335" i="14"/>
  <c r="K334" i="14"/>
  <c r="J334" i="14"/>
  <c r="I334" i="14"/>
  <c r="K333" i="14"/>
  <c r="J333" i="14"/>
  <c r="I333" i="14"/>
  <c r="K332" i="14"/>
  <c r="J332" i="14"/>
  <c r="I332" i="14"/>
  <c r="K331" i="14"/>
  <c r="J331" i="14"/>
  <c r="I331" i="14"/>
  <c r="K330" i="14"/>
  <c r="J330" i="14"/>
  <c r="I330" i="14"/>
  <c r="K329" i="14"/>
  <c r="J329" i="14"/>
  <c r="I329" i="14"/>
  <c r="K328" i="14"/>
  <c r="J328" i="14"/>
  <c r="I328" i="14"/>
  <c r="K327" i="14"/>
  <c r="J327" i="14"/>
  <c r="I327" i="14"/>
  <c r="K326" i="14"/>
  <c r="J326" i="14"/>
  <c r="I326" i="14"/>
  <c r="K325" i="14"/>
  <c r="J325" i="14"/>
  <c r="I325" i="14"/>
  <c r="K324" i="14"/>
  <c r="J324" i="14"/>
  <c r="I324" i="14"/>
  <c r="K323" i="14"/>
  <c r="J323" i="14"/>
  <c r="I323" i="14"/>
  <c r="K322" i="14"/>
  <c r="J322" i="14"/>
  <c r="I322" i="14"/>
  <c r="K321" i="14"/>
  <c r="J321" i="14"/>
  <c r="I321" i="14"/>
  <c r="K320" i="14"/>
  <c r="J320" i="14"/>
  <c r="I320" i="14"/>
  <c r="K319" i="14"/>
  <c r="J319" i="14"/>
  <c r="I319" i="14"/>
  <c r="K318" i="14"/>
  <c r="J318" i="14"/>
  <c r="I318" i="14"/>
  <c r="K315" i="14"/>
  <c r="J315" i="14"/>
  <c r="I315" i="14"/>
  <c r="K314" i="14"/>
  <c r="J314" i="14"/>
  <c r="I314" i="14"/>
  <c r="K313" i="14"/>
  <c r="J313" i="14"/>
  <c r="I313" i="14"/>
  <c r="K312" i="14"/>
  <c r="J312" i="14"/>
  <c r="I312" i="14"/>
  <c r="K311" i="14"/>
  <c r="J311" i="14"/>
  <c r="I311" i="14"/>
  <c r="K310" i="14"/>
  <c r="J310" i="14"/>
  <c r="I310" i="14"/>
  <c r="K309" i="14"/>
  <c r="J309" i="14"/>
  <c r="I309" i="14"/>
  <c r="K308" i="14"/>
  <c r="J308" i="14"/>
  <c r="I308" i="14"/>
  <c r="K307" i="14"/>
  <c r="J307" i="14"/>
  <c r="I307" i="14"/>
  <c r="K306" i="14"/>
  <c r="J306" i="14"/>
  <c r="I306" i="14"/>
  <c r="K305" i="14"/>
  <c r="J305" i="14"/>
  <c r="I305" i="14"/>
  <c r="K304" i="14"/>
  <c r="J304" i="14"/>
  <c r="I304" i="14"/>
  <c r="K303" i="14"/>
  <c r="J303" i="14"/>
  <c r="I303" i="14"/>
  <c r="K302" i="14"/>
  <c r="J302" i="14"/>
  <c r="I302" i="14"/>
  <c r="K301" i="14"/>
  <c r="J301" i="14"/>
  <c r="I301" i="14"/>
  <c r="K300" i="14"/>
  <c r="J300" i="14"/>
  <c r="I300" i="14"/>
  <c r="K299" i="14"/>
  <c r="J299" i="14"/>
  <c r="I299" i="14"/>
  <c r="K298" i="14"/>
  <c r="J298" i="14"/>
  <c r="I298" i="14"/>
  <c r="K297" i="14"/>
  <c r="J297" i="14"/>
  <c r="I297" i="14"/>
  <c r="K296" i="14"/>
  <c r="J296" i="14"/>
  <c r="I296" i="14"/>
  <c r="K295" i="14"/>
  <c r="J295" i="14"/>
  <c r="I295" i="14"/>
  <c r="K294" i="14"/>
  <c r="J294" i="14"/>
  <c r="I294" i="14"/>
  <c r="K293" i="14"/>
  <c r="J293" i="14"/>
  <c r="I293" i="14"/>
  <c r="K292" i="14"/>
  <c r="J292" i="14"/>
  <c r="I292" i="14"/>
  <c r="K291" i="14"/>
  <c r="J291" i="14"/>
  <c r="I291" i="14"/>
  <c r="K290" i="14"/>
  <c r="J290" i="14"/>
  <c r="I290" i="14"/>
  <c r="K289" i="14"/>
  <c r="J289" i="14"/>
  <c r="I289" i="14"/>
  <c r="K288" i="14"/>
  <c r="J288" i="14"/>
  <c r="I288" i="14"/>
  <c r="K287" i="14"/>
  <c r="J287" i="14"/>
  <c r="I287" i="14"/>
  <c r="K286" i="14"/>
  <c r="J286" i="14"/>
  <c r="I286" i="14"/>
  <c r="K285" i="14"/>
  <c r="J285" i="14"/>
  <c r="I285" i="14"/>
  <c r="K284" i="14"/>
  <c r="J284" i="14"/>
  <c r="I284" i="14"/>
  <c r="K283" i="14"/>
  <c r="J283" i="14"/>
  <c r="I283" i="14"/>
  <c r="K280" i="14"/>
  <c r="J280" i="14"/>
  <c r="I280" i="14"/>
  <c r="K279" i="14"/>
  <c r="J279" i="14"/>
  <c r="I279" i="14"/>
  <c r="K278" i="14"/>
  <c r="J278" i="14"/>
  <c r="I278" i="14"/>
  <c r="K277" i="14"/>
  <c r="J277" i="14"/>
  <c r="I277" i="14"/>
  <c r="K276" i="14"/>
  <c r="J276" i="14"/>
  <c r="I276" i="14"/>
  <c r="K275" i="14"/>
  <c r="J275" i="14"/>
  <c r="I275" i="14"/>
  <c r="K274" i="14"/>
  <c r="J274" i="14"/>
  <c r="I274" i="14"/>
  <c r="K273" i="14"/>
  <c r="J273" i="14"/>
  <c r="I273" i="14"/>
  <c r="K272" i="14"/>
  <c r="J272" i="14"/>
  <c r="I272" i="14"/>
  <c r="K271" i="14"/>
  <c r="J271" i="14"/>
  <c r="I271" i="14"/>
  <c r="K270" i="14"/>
  <c r="J270" i="14"/>
  <c r="I270" i="14"/>
  <c r="K269" i="14"/>
  <c r="J269" i="14"/>
  <c r="I269" i="14"/>
  <c r="K268" i="14"/>
  <c r="J268" i="14"/>
  <c r="I268" i="14"/>
  <c r="K267" i="14"/>
  <c r="J267" i="14"/>
  <c r="I267" i="14"/>
  <c r="K266" i="14"/>
  <c r="J266" i="14"/>
  <c r="I266" i="14"/>
  <c r="K265" i="14"/>
  <c r="J265" i="14"/>
  <c r="I265" i="14"/>
  <c r="K264" i="14"/>
  <c r="J264" i="14"/>
  <c r="I264" i="14"/>
  <c r="K263" i="14"/>
  <c r="J263" i="14"/>
  <c r="I263" i="14"/>
  <c r="K262" i="14"/>
  <c r="J262" i="14"/>
  <c r="I262" i="14"/>
  <c r="K261" i="14"/>
  <c r="J261" i="14"/>
  <c r="I261" i="14"/>
  <c r="K260" i="14"/>
  <c r="J260" i="14"/>
  <c r="I260" i="14"/>
  <c r="K259" i="14"/>
  <c r="J259" i="14"/>
  <c r="I259" i="14"/>
  <c r="K258" i="14"/>
  <c r="J258" i="14"/>
  <c r="I258" i="14"/>
  <c r="K257" i="14"/>
  <c r="J257" i="14"/>
  <c r="I257" i="14"/>
  <c r="K256" i="14"/>
  <c r="J256" i="14"/>
  <c r="I256" i="14"/>
  <c r="K255" i="14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J251" i="14"/>
  <c r="I251" i="14"/>
  <c r="K250" i="14"/>
  <c r="J250" i="14"/>
  <c r="I250" i="14"/>
  <c r="K249" i="14"/>
  <c r="J249" i="14"/>
  <c r="I249" i="14"/>
  <c r="K248" i="14"/>
  <c r="J248" i="14"/>
  <c r="I248" i="14"/>
  <c r="K245" i="14"/>
  <c r="J245" i="14"/>
  <c r="I245" i="14"/>
  <c r="K244" i="14"/>
  <c r="J244" i="14"/>
  <c r="I244" i="14"/>
  <c r="K243" i="14"/>
  <c r="J243" i="14"/>
  <c r="I243" i="14"/>
  <c r="K242" i="14"/>
  <c r="J242" i="14"/>
  <c r="I242" i="14"/>
  <c r="K241" i="14"/>
  <c r="J241" i="14"/>
  <c r="I241" i="14"/>
  <c r="K240" i="14"/>
  <c r="J240" i="14"/>
  <c r="I240" i="14"/>
  <c r="K239" i="14"/>
  <c r="J239" i="14"/>
  <c r="I239" i="14"/>
  <c r="K238" i="14"/>
  <c r="J238" i="14"/>
  <c r="I238" i="14"/>
  <c r="K237" i="14"/>
  <c r="J237" i="14"/>
  <c r="I237" i="14"/>
  <c r="K236" i="14"/>
  <c r="J236" i="14"/>
  <c r="I236" i="14"/>
  <c r="K235" i="14"/>
  <c r="J235" i="14"/>
  <c r="I235" i="14"/>
  <c r="K234" i="14"/>
  <c r="J234" i="14"/>
  <c r="I234" i="14"/>
  <c r="K233" i="14"/>
  <c r="J233" i="14"/>
  <c r="I233" i="14"/>
  <c r="K232" i="14"/>
  <c r="J232" i="14"/>
  <c r="I232" i="14"/>
  <c r="K231" i="14"/>
  <c r="J231" i="14"/>
  <c r="I231" i="14"/>
  <c r="K230" i="14"/>
  <c r="J230" i="14"/>
  <c r="I230" i="14"/>
  <c r="K229" i="14"/>
  <c r="J229" i="14"/>
  <c r="I229" i="14"/>
  <c r="K228" i="14"/>
  <c r="J228" i="14"/>
  <c r="I228" i="14"/>
  <c r="K227" i="14"/>
  <c r="J227" i="14"/>
  <c r="I227" i="14"/>
  <c r="K226" i="14"/>
  <c r="J226" i="14"/>
  <c r="I226" i="14"/>
  <c r="K225" i="14"/>
  <c r="J225" i="14"/>
  <c r="I225" i="14"/>
  <c r="K224" i="14"/>
  <c r="J224" i="14"/>
  <c r="I224" i="14"/>
  <c r="K223" i="14"/>
  <c r="J223" i="14"/>
  <c r="I223" i="14"/>
  <c r="K222" i="14"/>
  <c r="J222" i="14"/>
  <c r="I222" i="14"/>
  <c r="K221" i="14"/>
  <c r="J221" i="14"/>
  <c r="I221" i="14"/>
  <c r="K220" i="14"/>
  <c r="J220" i="14"/>
  <c r="I220" i="14"/>
  <c r="K219" i="14"/>
  <c r="J219" i="14"/>
  <c r="I219" i="14"/>
  <c r="K218" i="14"/>
  <c r="J218" i="14"/>
  <c r="I218" i="14"/>
  <c r="K217" i="14"/>
  <c r="J217" i="14"/>
  <c r="I217" i="14"/>
  <c r="K216" i="14"/>
  <c r="J216" i="14"/>
  <c r="I216" i="14"/>
  <c r="K215" i="14"/>
  <c r="J215" i="14"/>
  <c r="I215" i="14"/>
  <c r="K214" i="14"/>
  <c r="J214" i="14"/>
  <c r="I214" i="14"/>
  <c r="K213" i="14"/>
  <c r="J213" i="14"/>
  <c r="I213" i="14"/>
  <c r="K210" i="14"/>
  <c r="J210" i="14"/>
  <c r="I210" i="14"/>
  <c r="K209" i="14"/>
  <c r="J209" i="14"/>
  <c r="I209" i="14"/>
  <c r="K208" i="14"/>
  <c r="J208" i="14"/>
  <c r="I208" i="14"/>
  <c r="K207" i="14"/>
  <c r="J207" i="14"/>
  <c r="I207" i="14"/>
  <c r="K206" i="14"/>
  <c r="J206" i="14"/>
  <c r="I206" i="14"/>
  <c r="K205" i="14"/>
  <c r="J205" i="14"/>
  <c r="I205" i="14"/>
  <c r="K204" i="14"/>
  <c r="J204" i="14"/>
  <c r="I204" i="14"/>
  <c r="K203" i="14"/>
  <c r="J203" i="14"/>
  <c r="I203" i="14"/>
  <c r="K202" i="14"/>
  <c r="J202" i="14"/>
  <c r="I202" i="14"/>
  <c r="K201" i="14"/>
  <c r="J201" i="14"/>
  <c r="I201" i="14"/>
  <c r="K200" i="14"/>
  <c r="J200" i="14"/>
  <c r="I200" i="14"/>
  <c r="K199" i="14"/>
  <c r="J199" i="14"/>
  <c r="I199" i="14"/>
  <c r="K198" i="14"/>
  <c r="J198" i="14"/>
  <c r="I198" i="14"/>
  <c r="K197" i="14"/>
  <c r="J197" i="14"/>
  <c r="I197" i="14"/>
  <c r="K196" i="14"/>
  <c r="J196" i="14"/>
  <c r="I196" i="14"/>
  <c r="K195" i="14"/>
  <c r="J195" i="14"/>
  <c r="I195" i="14"/>
  <c r="K194" i="14"/>
  <c r="J194" i="14"/>
  <c r="I194" i="14"/>
  <c r="K193" i="14"/>
  <c r="J193" i="14"/>
  <c r="I193" i="14"/>
  <c r="K192" i="14"/>
  <c r="J192" i="14"/>
  <c r="I192" i="14"/>
  <c r="K191" i="14"/>
  <c r="J191" i="14"/>
  <c r="I191" i="14"/>
  <c r="K190" i="14"/>
  <c r="J190" i="14"/>
  <c r="I190" i="14"/>
  <c r="K189" i="14"/>
  <c r="J189" i="14"/>
  <c r="I189" i="14"/>
  <c r="K188" i="14"/>
  <c r="J188" i="14"/>
  <c r="I188" i="14"/>
  <c r="K187" i="14"/>
  <c r="J187" i="14"/>
  <c r="I187" i="14"/>
  <c r="K186" i="14"/>
  <c r="J186" i="14"/>
  <c r="I186" i="14"/>
  <c r="K185" i="14"/>
  <c r="J185" i="14"/>
  <c r="I185" i="14"/>
  <c r="K184" i="14"/>
  <c r="J184" i="14"/>
  <c r="I184" i="14"/>
  <c r="K183" i="14"/>
  <c r="J183" i="14"/>
  <c r="I183" i="14"/>
  <c r="K182" i="14"/>
  <c r="J182" i="14"/>
  <c r="I182" i="14"/>
  <c r="K181" i="14"/>
  <c r="J181" i="14"/>
  <c r="I181" i="14"/>
  <c r="K180" i="14"/>
  <c r="J180" i="14"/>
  <c r="I180" i="14"/>
  <c r="K179" i="14"/>
  <c r="J179" i="14"/>
  <c r="I179" i="14"/>
  <c r="K178" i="14"/>
  <c r="J178" i="14"/>
  <c r="I178" i="14"/>
  <c r="K175" i="14"/>
  <c r="J175" i="14"/>
  <c r="I175" i="14"/>
  <c r="K174" i="14"/>
  <c r="J174" i="14"/>
  <c r="I174" i="14"/>
  <c r="K173" i="14"/>
  <c r="J173" i="14"/>
  <c r="I173" i="14"/>
  <c r="K172" i="14"/>
  <c r="J172" i="14"/>
  <c r="I172" i="14"/>
  <c r="K171" i="14"/>
  <c r="J171" i="14"/>
  <c r="I171" i="14"/>
  <c r="K170" i="14"/>
  <c r="J170" i="14"/>
  <c r="I170" i="14"/>
  <c r="K169" i="14"/>
  <c r="J169" i="14"/>
  <c r="I169" i="14"/>
  <c r="K168" i="14"/>
  <c r="J168" i="14"/>
  <c r="I168" i="14"/>
  <c r="K167" i="14"/>
  <c r="J167" i="14"/>
  <c r="I167" i="14"/>
  <c r="K166" i="14"/>
  <c r="J166" i="14"/>
  <c r="I166" i="14"/>
  <c r="K165" i="14"/>
  <c r="J165" i="14"/>
  <c r="I165" i="14"/>
  <c r="K164" i="14"/>
  <c r="J164" i="14"/>
  <c r="I164" i="14"/>
  <c r="K163" i="14"/>
  <c r="J163" i="14"/>
  <c r="I163" i="14"/>
  <c r="K162" i="14"/>
  <c r="J162" i="14"/>
  <c r="I162" i="14"/>
  <c r="K161" i="14"/>
  <c r="J161" i="14"/>
  <c r="I161" i="14"/>
  <c r="K160" i="14"/>
  <c r="J160" i="14"/>
  <c r="I160" i="14"/>
  <c r="K159" i="14"/>
  <c r="J159" i="14"/>
  <c r="I159" i="14"/>
  <c r="K158" i="14"/>
  <c r="J158" i="14"/>
  <c r="I158" i="14"/>
  <c r="K157" i="14"/>
  <c r="J157" i="14"/>
  <c r="I157" i="14"/>
  <c r="K156" i="14"/>
  <c r="J156" i="14"/>
  <c r="I156" i="14"/>
  <c r="K155" i="14"/>
  <c r="J155" i="14"/>
  <c r="I155" i="14"/>
  <c r="K154" i="14"/>
  <c r="J154" i="14"/>
  <c r="I154" i="14"/>
  <c r="K153" i="14"/>
  <c r="J153" i="14"/>
  <c r="I153" i="14"/>
  <c r="K152" i="14"/>
  <c r="J152" i="14"/>
  <c r="I152" i="14"/>
  <c r="K151" i="14"/>
  <c r="J151" i="14"/>
  <c r="I151" i="14"/>
  <c r="K150" i="14"/>
  <c r="J150" i="14"/>
  <c r="I150" i="14"/>
  <c r="K149" i="14"/>
  <c r="J149" i="14"/>
  <c r="I149" i="14"/>
  <c r="K148" i="14"/>
  <c r="J148" i="14"/>
  <c r="I148" i="14"/>
  <c r="K147" i="14"/>
  <c r="J147" i="14"/>
  <c r="I147" i="14"/>
  <c r="K146" i="14"/>
  <c r="J146" i="14"/>
  <c r="I146" i="14"/>
  <c r="K145" i="14"/>
  <c r="J145" i="14"/>
  <c r="I145" i="14"/>
  <c r="K144" i="14"/>
  <c r="J144" i="14"/>
  <c r="I144" i="14"/>
  <c r="K143" i="14"/>
  <c r="J143" i="14"/>
  <c r="I143" i="14"/>
  <c r="K140" i="14"/>
  <c r="J140" i="14"/>
  <c r="I140" i="14"/>
  <c r="K139" i="14"/>
  <c r="J139" i="14"/>
  <c r="I139" i="14"/>
  <c r="K138" i="14"/>
  <c r="J138" i="14"/>
  <c r="I138" i="14"/>
  <c r="K137" i="14"/>
  <c r="J137" i="14"/>
  <c r="I137" i="14"/>
  <c r="K136" i="14"/>
  <c r="J136" i="14"/>
  <c r="I136" i="14"/>
  <c r="K135" i="14"/>
  <c r="J135" i="14"/>
  <c r="I135" i="14"/>
  <c r="K134" i="14"/>
  <c r="J134" i="14"/>
  <c r="I134" i="14"/>
  <c r="K133" i="14"/>
  <c r="J133" i="14"/>
  <c r="I133" i="14"/>
  <c r="K132" i="14"/>
  <c r="J132" i="14"/>
  <c r="I132" i="14"/>
  <c r="K131" i="14"/>
  <c r="J131" i="14"/>
  <c r="I131" i="14"/>
  <c r="K130" i="14"/>
  <c r="J130" i="14"/>
  <c r="I130" i="14"/>
  <c r="K129" i="14"/>
  <c r="J129" i="14"/>
  <c r="I129" i="14"/>
  <c r="K128" i="14"/>
  <c r="J128" i="14"/>
  <c r="I128" i="14"/>
  <c r="K127" i="14"/>
  <c r="J127" i="14"/>
  <c r="I127" i="14"/>
  <c r="K126" i="14"/>
  <c r="J126" i="14"/>
  <c r="I126" i="14"/>
  <c r="K125" i="14"/>
  <c r="J125" i="14"/>
  <c r="I125" i="14"/>
  <c r="K124" i="14"/>
  <c r="J124" i="14"/>
  <c r="I124" i="14"/>
  <c r="K123" i="14"/>
  <c r="J123" i="14"/>
  <c r="I123" i="14"/>
  <c r="K122" i="14"/>
  <c r="J122" i="14"/>
  <c r="I122" i="14"/>
  <c r="K121" i="14"/>
  <c r="J121" i="14"/>
  <c r="I121" i="14"/>
  <c r="K120" i="14"/>
  <c r="J120" i="14"/>
  <c r="I120" i="14"/>
  <c r="K119" i="14"/>
  <c r="J119" i="14"/>
  <c r="I119" i="14"/>
  <c r="K118" i="14"/>
  <c r="J118" i="14"/>
  <c r="I118" i="14"/>
  <c r="K117" i="14"/>
  <c r="J117" i="14"/>
  <c r="I117" i="14"/>
  <c r="K116" i="14"/>
  <c r="J116" i="14"/>
  <c r="I116" i="14"/>
  <c r="K115" i="14"/>
  <c r="J115" i="14"/>
  <c r="I115" i="14"/>
  <c r="K114" i="14"/>
  <c r="J114" i="14"/>
  <c r="I114" i="14"/>
  <c r="K113" i="14"/>
  <c r="J113" i="14"/>
  <c r="I113" i="14"/>
  <c r="K112" i="14"/>
  <c r="J112" i="14"/>
  <c r="I112" i="14"/>
  <c r="K111" i="14"/>
  <c r="J111" i="14"/>
  <c r="I111" i="14"/>
  <c r="K110" i="14"/>
  <c r="J110" i="14"/>
  <c r="I110" i="14"/>
  <c r="K109" i="14"/>
  <c r="J109" i="14"/>
  <c r="I109" i="14"/>
  <c r="K108" i="14"/>
  <c r="J108" i="14"/>
  <c r="I108" i="14"/>
  <c r="K105" i="14"/>
  <c r="J105" i="14"/>
  <c r="I105" i="14"/>
  <c r="K104" i="14"/>
  <c r="J104" i="14"/>
  <c r="I104" i="14"/>
  <c r="K103" i="14"/>
  <c r="J103" i="14"/>
  <c r="I103" i="14"/>
  <c r="K102" i="14"/>
  <c r="J102" i="14"/>
  <c r="I102" i="14"/>
  <c r="K101" i="14"/>
  <c r="J101" i="14"/>
  <c r="I101" i="14"/>
  <c r="K100" i="14"/>
  <c r="J100" i="14"/>
  <c r="I100" i="14"/>
  <c r="K99" i="14"/>
  <c r="J99" i="14"/>
  <c r="I99" i="14"/>
  <c r="K98" i="14"/>
  <c r="J98" i="14"/>
  <c r="I98" i="14"/>
  <c r="K97" i="14"/>
  <c r="J97" i="14"/>
  <c r="I97" i="14"/>
  <c r="K96" i="14"/>
  <c r="J96" i="14"/>
  <c r="I96" i="14"/>
  <c r="K95" i="14"/>
  <c r="J95" i="14"/>
  <c r="I95" i="14"/>
  <c r="K94" i="14"/>
  <c r="J94" i="14"/>
  <c r="I94" i="14"/>
  <c r="K93" i="14"/>
  <c r="J93" i="14"/>
  <c r="I93" i="14"/>
  <c r="K92" i="14"/>
  <c r="J92" i="14"/>
  <c r="I92" i="14"/>
  <c r="K91" i="14"/>
  <c r="J91" i="14"/>
  <c r="I91" i="14"/>
  <c r="K90" i="14"/>
  <c r="J90" i="14"/>
  <c r="I90" i="14"/>
  <c r="K89" i="14"/>
  <c r="J89" i="14"/>
  <c r="I89" i="14"/>
  <c r="K88" i="14"/>
  <c r="J88" i="14"/>
  <c r="I88" i="14"/>
  <c r="K87" i="14"/>
  <c r="J87" i="14"/>
  <c r="I87" i="14"/>
  <c r="K86" i="14"/>
  <c r="J86" i="14"/>
  <c r="I86" i="14"/>
  <c r="K85" i="14"/>
  <c r="J85" i="14"/>
  <c r="I85" i="14"/>
  <c r="K84" i="14"/>
  <c r="J84" i="14"/>
  <c r="I84" i="14"/>
  <c r="K83" i="14"/>
  <c r="J83" i="14"/>
  <c r="I83" i="14"/>
  <c r="K82" i="14"/>
  <c r="J82" i="14"/>
  <c r="I82" i="14"/>
  <c r="K81" i="14"/>
  <c r="J81" i="14"/>
  <c r="I81" i="14"/>
  <c r="K80" i="14"/>
  <c r="J80" i="14"/>
  <c r="I80" i="14"/>
  <c r="K79" i="14"/>
  <c r="J79" i="14"/>
  <c r="I79" i="14"/>
  <c r="K78" i="14"/>
  <c r="J78" i="14"/>
  <c r="I78" i="14"/>
  <c r="K77" i="14"/>
  <c r="J77" i="14"/>
  <c r="I77" i="14"/>
  <c r="K76" i="14"/>
  <c r="J76" i="14"/>
  <c r="I76" i="14"/>
  <c r="K75" i="14"/>
  <c r="J75" i="14"/>
  <c r="I75" i="14"/>
  <c r="K74" i="14"/>
  <c r="J74" i="14"/>
  <c r="I74" i="14"/>
  <c r="K73" i="14"/>
  <c r="J73" i="14"/>
  <c r="I73" i="14"/>
  <c r="K70" i="14"/>
  <c r="J70" i="14"/>
  <c r="I70" i="14"/>
  <c r="K69" i="14"/>
  <c r="J69" i="14"/>
  <c r="I69" i="14"/>
  <c r="K68" i="14"/>
  <c r="J68" i="14"/>
  <c r="I68" i="14"/>
  <c r="K67" i="14"/>
  <c r="J67" i="14"/>
  <c r="I67" i="14"/>
  <c r="K66" i="14"/>
  <c r="J66" i="14"/>
  <c r="I66" i="14"/>
  <c r="K65" i="14"/>
  <c r="J65" i="14"/>
  <c r="I65" i="14"/>
  <c r="K64" i="14"/>
  <c r="J64" i="14"/>
  <c r="I64" i="14"/>
  <c r="K63" i="14"/>
  <c r="J63" i="14"/>
  <c r="I63" i="14"/>
  <c r="K62" i="14"/>
  <c r="J62" i="14"/>
  <c r="I62" i="14"/>
  <c r="K61" i="14"/>
  <c r="J61" i="14"/>
  <c r="I61" i="14"/>
  <c r="K60" i="14"/>
  <c r="J60" i="14"/>
  <c r="I60" i="14"/>
  <c r="K59" i="14"/>
  <c r="J59" i="14"/>
  <c r="I59" i="14"/>
  <c r="K58" i="14"/>
  <c r="J58" i="14"/>
  <c r="I58" i="14"/>
  <c r="K57" i="14"/>
  <c r="J57" i="14"/>
  <c r="I57" i="14"/>
  <c r="K56" i="14"/>
  <c r="J56" i="14"/>
  <c r="I56" i="14"/>
  <c r="K55" i="14"/>
  <c r="J55" i="14"/>
  <c r="I55" i="14"/>
  <c r="K54" i="14"/>
  <c r="J54" i="14"/>
  <c r="I54" i="14"/>
  <c r="K53" i="14"/>
  <c r="J53" i="14"/>
  <c r="I53" i="14"/>
  <c r="K52" i="14"/>
  <c r="J52" i="14"/>
  <c r="I52" i="14"/>
  <c r="K51" i="14"/>
  <c r="J51" i="14"/>
  <c r="I51" i="14"/>
  <c r="K50" i="14"/>
  <c r="J50" i="14"/>
  <c r="I50" i="14"/>
  <c r="K49" i="14"/>
  <c r="J49" i="14"/>
  <c r="I49" i="14"/>
  <c r="K48" i="14"/>
  <c r="J48" i="14"/>
  <c r="I48" i="14"/>
  <c r="K47" i="14"/>
  <c r="J47" i="14"/>
  <c r="I47" i="14"/>
  <c r="K46" i="14"/>
  <c r="J46" i="14"/>
  <c r="I46" i="14"/>
  <c r="K45" i="14"/>
  <c r="J45" i="14"/>
  <c r="I45" i="14"/>
  <c r="K44" i="14"/>
  <c r="J44" i="14"/>
  <c r="I44" i="14"/>
  <c r="K43" i="14"/>
  <c r="J43" i="14"/>
  <c r="I43" i="14"/>
  <c r="K42" i="14"/>
  <c r="J42" i="14"/>
  <c r="I42" i="14"/>
  <c r="K41" i="14"/>
  <c r="J41" i="14"/>
  <c r="I41" i="14"/>
  <c r="K40" i="14"/>
  <c r="J40" i="14"/>
  <c r="I40" i="14"/>
  <c r="K39" i="14"/>
  <c r="J39" i="14"/>
  <c r="I39" i="14"/>
  <c r="K38" i="14"/>
  <c r="J38" i="14"/>
  <c r="I38" i="14"/>
  <c r="K35" i="14"/>
  <c r="J35" i="14"/>
  <c r="I35" i="14"/>
  <c r="K34" i="14"/>
  <c r="J34" i="14"/>
  <c r="I34" i="14"/>
  <c r="K33" i="14"/>
  <c r="J33" i="14"/>
  <c r="I33" i="14"/>
  <c r="K32" i="14"/>
  <c r="J32" i="14"/>
  <c r="I32" i="14"/>
  <c r="K31" i="14"/>
  <c r="J31" i="14"/>
  <c r="I31" i="14"/>
  <c r="K30" i="14"/>
  <c r="J30" i="14"/>
  <c r="I30" i="14"/>
  <c r="K29" i="14"/>
  <c r="J29" i="14"/>
  <c r="I29" i="14"/>
  <c r="K28" i="14"/>
  <c r="J28" i="14"/>
  <c r="I28" i="14"/>
  <c r="K27" i="14"/>
  <c r="J27" i="14"/>
  <c r="I27" i="14"/>
  <c r="K26" i="14"/>
  <c r="J26" i="14"/>
  <c r="I26" i="14"/>
  <c r="K25" i="14"/>
  <c r="J25" i="14"/>
  <c r="I25" i="14"/>
  <c r="K24" i="14"/>
  <c r="J24" i="14"/>
  <c r="I24" i="14"/>
  <c r="K23" i="14"/>
  <c r="J23" i="14"/>
  <c r="I23" i="14"/>
  <c r="K22" i="14"/>
  <c r="J22" i="14"/>
  <c r="I22" i="14"/>
  <c r="K21" i="14"/>
  <c r="J21" i="14"/>
  <c r="I21" i="14"/>
  <c r="K20" i="14"/>
  <c r="J20" i="14"/>
  <c r="I20" i="14"/>
  <c r="K19" i="14"/>
  <c r="J19" i="14"/>
  <c r="I19" i="14"/>
  <c r="K18" i="14"/>
  <c r="J18" i="14"/>
  <c r="I18" i="14"/>
  <c r="K17" i="14"/>
  <c r="J17" i="14"/>
  <c r="I17" i="14"/>
  <c r="K16" i="14"/>
  <c r="J16" i="14"/>
  <c r="I16" i="14"/>
  <c r="K15" i="14"/>
  <c r="J15" i="14"/>
  <c r="I15" i="14"/>
  <c r="K14" i="14"/>
  <c r="J14" i="14"/>
  <c r="I14" i="14"/>
  <c r="K13" i="14"/>
  <c r="J13" i="14"/>
  <c r="I13" i="14"/>
  <c r="K12" i="14"/>
  <c r="J12" i="14"/>
  <c r="I12" i="14"/>
  <c r="K11" i="14"/>
  <c r="J11" i="14"/>
  <c r="I11" i="14"/>
  <c r="K10" i="14"/>
  <c r="J10" i="14"/>
  <c r="I10" i="14"/>
  <c r="K9" i="14"/>
  <c r="J9" i="14"/>
  <c r="I9" i="14"/>
  <c r="K8" i="14"/>
  <c r="J8" i="14"/>
  <c r="I8" i="14"/>
  <c r="K7" i="14"/>
  <c r="J7" i="14"/>
  <c r="I7" i="14"/>
  <c r="K6" i="14"/>
  <c r="J6" i="14"/>
  <c r="I6" i="14"/>
  <c r="K5" i="14"/>
  <c r="J5" i="14"/>
  <c r="I5" i="14"/>
  <c r="K4" i="14"/>
  <c r="J4" i="14"/>
  <c r="I4" i="14"/>
  <c r="K3" i="14"/>
  <c r="J3" i="14"/>
  <c r="I3" i="14"/>
  <c r="K72" i="16" l="1"/>
  <c r="G11" i="10" s="1"/>
  <c r="J11" i="10" s="1"/>
  <c r="K212" i="16"/>
  <c r="G16" i="10" s="1"/>
  <c r="J16" i="10" s="1"/>
  <c r="K388" i="16"/>
  <c r="G22" i="10" s="1"/>
  <c r="J22" i="10" s="1"/>
  <c r="K529" i="16"/>
  <c r="G27" i="10" s="1"/>
  <c r="J27" i="10" s="1"/>
  <c r="K669" i="16"/>
  <c r="G34" i="10" s="1"/>
  <c r="J34" i="10" s="1"/>
  <c r="K562" i="15"/>
  <c r="G28" i="5" s="1"/>
  <c r="K424" i="14"/>
  <c r="G23" i="3" s="1"/>
  <c r="J23" i="3" s="1"/>
  <c r="K632" i="17"/>
  <c r="K772" i="17"/>
  <c r="I667" i="17"/>
  <c r="E31" i="4" s="1"/>
  <c r="H31" i="4" s="1"/>
  <c r="K702" i="17"/>
  <c r="K247" i="17"/>
  <c r="I317" i="17"/>
  <c r="I352" i="17"/>
  <c r="G21" i="4" s="1"/>
  <c r="J21" i="4" s="1"/>
  <c r="I492" i="17"/>
  <c r="F25" i="4" s="1"/>
  <c r="I25" i="4" s="1"/>
  <c r="I807" i="17"/>
  <c r="E37" i="4" s="1"/>
  <c r="H37" i="4" s="1"/>
  <c r="K597" i="17"/>
  <c r="K2" i="17"/>
  <c r="K212" i="17"/>
  <c r="I737" i="17"/>
  <c r="G35" i="4" s="1"/>
  <c r="J35" i="4" s="1"/>
  <c r="J40" i="4" s="1"/>
  <c r="I772" i="17"/>
  <c r="E36" i="4" s="1"/>
  <c r="H36" i="4" s="1"/>
  <c r="J772" i="17"/>
  <c r="K562" i="17"/>
  <c r="I37" i="17"/>
  <c r="F9" i="4" s="1"/>
  <c r="I9" i="4" s="1"/>
  <c r="I107" i="17"/>
  <c r="E12" i="4" s="1"/>
  <c r="H12" i="4" s="1"/>
  <c r="K142" i="17"/>
  <c r="I247" i="17"/>
  <c r="G17" i="4" s="1"/>
  <c r="J17" i="4" s="1"/>
  <c r="I702" i="17"/>
  <c r="F33" i="4" s="1"/>
  <c r="I33" i="4" s="1"/>
  <c r="J702" i="17"/>
  <c r="K388" i="17"/>
  <c r="F20" i="4"/>
  <c r="I20" i="4" s="1"/>
  <c r="E20" i="4"/>
  <c r="H20" i="4" s="1"/>
  <c r="G20" i="4"/>
  <c r="J20" i="4" s="1"/>
  <c r="F21" i="4"/>
  <c r="I21" i="4" s="1"/>
  <c r="E25" i="4"/>
  <c r="H25" i="4" s="1"/>
  <c r="E35" i="4"/>
  <c r="H35" i="4" s="1"/>
  <c r="H41" i="4" s="1"/>
  <c r="F12" i="4"/>
  <c r="I12" i="4" s="1"/>
  <c r="G12" i="4"/>
  <c r="J12" i="4" s="1"/>
  <c r="E17" i="4"/>
  <c r="H17" i="4" s="1"/>
  <c r="J37" i="17"/>
  <c r="K37" i="17"/>
  <c r="J107" i="17"/>
  <c r="I212" i="17"/>
  <c r="J212" i="17"/>
  <c r="I282" i="17"/>
  <c r="J282" i="17"/>
  <c r="J457" i="17"/>
  <c r="G31" i="4"/>
  <c r="J31" i="4" s="1"/>
  <c r="F36" i="4"/>
  <c r="I36" i="4" s="1"/>
  <c r="I388" i="17"/>
  <c r="J388" i="17"/>
  <c r="F31" i="4"/>
  <c r="I31" i="4" s="1"/>
  <c r="K107" i="17"/>
  <c r="I457" i="17"/>
  <c r="K527" i="17"/>
  <c r="J667" i="17"/>
  <c r="J737" i="17"/>
  <c r="K737" i="17"/>
  <c r="J807" i="17"/>
  <c r="K807" i="17"/>
  <c r="G36" i="4"/>
  <c r="J36" i="4" s="1"/>
  <c r="I562" i="17"/>
  <c r="J562" i="17"/>
  <c r="I597" i="17"/>
  <c r="J597" i="17"/>
  <c r="I632" i="17"/>
  <c r="J632" i="17"/>
  <c r="I2" i="17"/>
  <c r="G7" i="4" s="1"/>
  <c r="J7" i="4" s="1"/>
  <c r="J2" i="17"/>
  <c r="I72" i="17"/>
  <c r="J72" i="17"/>
  <c r="J177" i="17"/>
  <c r="I177" i="17"/>
  <c r="G15" i="4" s="1"/>
  <c r="J15" i="4" s="1"/>
  <c r="J247" i="17"/>
  <c r="J317" i="17"/>
  <c r="K317" i="17"/>
  <c r="J352" i="17"/>
  <c r="K352" i="17"/>
  <c r="J492" i="17"/>
  <c r="K492" i="17"/>
  <c r="K667" i="17"/>
  <c r="I564" i="16"/>
  <c r="E29" i="10" s="1"/>
  <c r="H29" i="10" s="1"/>
  <c r="I704" i="16"/>
  <c r="E35" i="10" s="1"/>
  <c r="H35" i="10" s="1"/>
  <c r="I352" i="16"/>
  <c r="E21" i="10" s="1"/>
  <c r="H21" i="10" s="1"/>
  <c r="K2" i="16"/>
  <c r="G7" i="10" s="1"/>
  <c r="J7" i="10" s="1"/>
  <c r="K282" i="16"/>
  <c r="G18" i="10" s="1"/>
  <c r="J18" i="10" s="1"/>
  <c r="K459" i="16"/>
  <c r="G24" i="10" s="1"/>
  <c r="J24" i="10" s="1"/>
  <c r="K599" i="16"/>
  <c r="G31" i="10" s="1"/>
  <c r="J31" i="10" s="1"/>
  <c r="K739" i="16"/>
  <c r="G36" i="10" s="1"/>
  <c r="J36" i="10" s="1"/>
  <c r="J40" i="10" s="1"/>
  <c r="I424" i="16"/>
  <c r="E23" i="10" s="1"/>
  <c r="H23" i="10" s="1"/>
  <c r="J424" i="16"/>
  <c r="F23" i="10" s="1"/>
  <c r="I23" i="10" s="1"/>
  <c r="I107" i="16"/>
  <c r="E12" i="10" s="1"/>
  <c r="H12" i="10" s="1"/>
  <c r="I247" i="16"/>
  <c r="E17" i="10" s="1"/>
  <c r="H17" i="10" s="1"/>
  <c r="I37" i="16"/>
  <c r="I142" i="16"/>
  <c r="E14" i="10" s="1"/>
  <c r="H14" i="10" s="1"/>
  <c r="K142" i="16"/>
  <c r="G14" i="10" s="1"/>
  <c r="J14" i="10" s="1"/>
  <c r="I177" i="16"/>
  <c r="E15" i="10" s="1"/>
  <c r="H15" i="10" s="1"/>
  <c r="I317" i="16"/>
  <c r="E20" i="10" s="1"/>
  <c r="H20" i="10" s="1"/>
  <c r="I494" i="16"/>
  <c r="E26" i="10" s="1"/>
  <c r="H26" i="10" s="1"/>
  <c r="I634" i="16"/>
  <c r="E33" i="10" s="1"/>
  <c r="H33" i="10" s="1"/>
  <c r="K424" i="16"/>
  <c r="G23" i="10" s="1"/>
  <c r="J23" i="10" s="1"/>
  <c r="I2" i="16"/>
  <c r="E7" i="10" s="1"/>
  <c r="H7" i="10" s="1"/>
  <c r="I72" i="16"/>
  <c r="E11" i="10" s="1"/>
  <c r="H11" i="10" s="1"/>
  <c r="J212" i="16"/>
  <c r="F16" i="10" s="1"/>
  <c r="I16" i="10" s="1"/>
  <c r="J247" i="16"/>
  <c r="F17" i="10" s="1"/>
  <c r="I17" i="10" s="1"/>
  <c r="K247" i="16"/>
  <c r="G17" i="10" s="1"/>
  <c r="J17" i="10" s="1"/>
  <c r="J282" i="16"/>
  <c r="F18" i="10" s="1"/>
  <c r="I18" i="10" s="1"/>
  <c r="J317" i="16"/>
  <c r="F20" i="10" s="1"/>
  <c r="I20" i="10" s="1"/>
  <c r="K317" i="16"/>
  <c r="G20" i="10" s="1"/>
  <c r="J20" i="10" s="1"/>
  <c r="J388" i="16"/>
  <c r="F22" i="10" s="1"/>
  <c r="I22" i="10" s="1"/>
  <c r="J352" i="16"/>
  <c r="F21" i="10" s="1"/>
  <c r="I21" i="10" s="1"/>
  <c r="K352" i="16"/>
  <c r="G21" i="10" s="1"/>
  <c r="J21" i="10" s="1"/>
  <c r="J459" i="16"/>
  <c r="F24" i="10" s="1"/>
  <c r="I24" i="10" s="1"/>
  <c r="J494" i="16"/>
  <c r="F26" i="10" s="1"/>
  <c r="I26" i="10" s="1"/>
  <c r="K494" i="16"/>
  <c r="G26" i="10" s="1"/>
  <c r="J26" i="10" s="1"/>
  <c r="J529" i="16"/>
  <c r="F27" i="10" s="1"/>
  <c r="I27" i="10" s="1"/>
  <c r="J564" i="16"/>
  <c r="F29" i="10" s="1"/>
  <c r="I29" i="10" s="1"/>
  <c r="K564" i="16"/>
  <c r="G29" i="10" s="1"/>
  <c r="J29" i="10" s="1"/>
  <c r="J599" i="16"/>
  <c r="F31" i="10" s="1"/>
  <c r="I31" i="10" s="1"/>
  <c r="J634" i="16"/>
  <c r="F33" i="10" s="1"/>
  <c r="I33" i="10" s="1"/>
  <c r="K634" i="16"/>
  <c r="G33" i="10" s="1"/>
  <c r="J33" i="10" s="1"/>
  <c r="J669" i="16"/>
  <c r="F34" i="10" s="1"/>
  <c r="I34" i="10" s="1"/>
  <c r="J704" i="16"/>
  <c r="F35" i="10" s="1"/>
  <c r="I35" i="10" s="1"/>
  <c r="K704" i="16"/>
  <c r="G35" i="10" s="1"/>
  <c r="J35" i="10" s="1"/>
  <c r="J739" i="16"/>
  <c r="F36" i="10" s="1"/>
  <c r="I36" i="10" s="1"/>
  <c r="I39" i="10" s="1"/>
  <c r="J142" i="16"/>
  <c r="F14" i="10" s="1"/>
  <c r="I14" i="10" s="1"/>
  <c r="J37" i="16"/>
  <c r="F9" i="10" s="1"/>
  <c r="I9" i="10" s="1"/>
  <c r="K37" i="16"/>
  <c r="G9" i="10" s="1"/>
  <c r="J9" i="10" s="1"/>
  <c r="J72" i="16"/>
  <c r="F11" i="10" s="1"/>
  <c r="I11" i="10" s="1"/>
  <c r="J107" i="16"/>
  <c r="F12" i="10" s="1"/>
  <c r="I12" i="10" s="1"/>
  <c r="K107" i="16"/>
  <c r="G12" i="10" s="1"/>
  <c r="J12" i="10" s="1"/>
  <c r="I212" i="16"/>
  <c r="E16" i="10" s="1"/>
  <c r="H16" i="10" s="1"/>
  <c r="I282" i="16"/>
  <c r="E18" i="10" s="1"/>
  <c r="H18" i="10" s="1"/>
  <c r="I388" i="16"/>
  <c r="E22" i="10" s="1"/>
  <c r="H22" i="10" s="1"/>
  <c r="I459" i="16"/>
  <c r="E24" i="10" s="1"/>
  <c r="H24" i="10" s="1"/>
  <c r="I529" i="16"/>
  <c r="E27" i="10" s="1"/>
  <c r="H27" i="10" s="1"/>
  <c r="I599" i="16"/>
  <c r="E31" i="10" s="1"/>
  <c r="H31" i="10" s="1"/>
  <c r="I669" i="16"/>
  <c r="E34" i="10" s="1"/>
  <c r="H34" i="10" s="1"/>
  <c r="I739" i="16"/>
  <c r="E36" i="10" s="1"/>
  <c r="H36" i="10" s="1"/>
  <c r="H39" i="10" s="1"/>
  <c r="K177" i="15"/>
  <c r="G15" i="5" s="1"/>
  <c r="J15" i="5" s="1"/>
  <c r="I247" i="15"/>
  <c r="E17" i="5" s="1"/>
  <c r="H17" i="5" s="1"/>
  <c r="K317" i="15"/>
  <c r="G20" i="5" s="1"/>
  <c r="J20" i="5" s="1"/>
  <c r="I352" i="15"/>
  <c r="E21" i="5" s="1"/>
  <c r="H21" i="5" s="1"/>
  <c r="K632" i="15"/>
  <c r="G32" i="5" s="1"/>
  <c r="J32" i="5" s="1"/>
  <c r="K702" i="15"/>
  <c r="G34" i="5" s="1"/>
  <c r="I597" i="15"/>
  <c r="E30" i="5" s="1"/>
  <c r="J107" i="15"/>
  <c r="F12" i="5" s="1"/>
  <c r="I12" i="5" s="1"/>
  <c r="K142" i="15"/>
  <c r="G14" i="5" s="1"/>
  <c r="J562" i="15"/>
  <c r="F28" i="5" s="1"/>
  <c r="J632" i="15"/>
  <c r="F32" i="5" s="1"/>
  <c r="I32" i="5" s="1"/>
  <c r="K388" i="15"/>
  <c r="G22" i="5" s="1"/>
  <c r="J22" i="5" s="1"/>
  <c r="K282" i="15"/>
  <c r="G18" i="5" s="1"/>
  <c r="K457" i="15"/>
  <c r="G23" i="5" s="1"/>
  <c r="I632" i="15"/>
  <c r="E32" i="5" s="1"/>
  <c r="H32" i="5" s="1"/>
  <c r="I107" i="15"/>
  <c r="E12" i="5" s="1"/>
  <c r="H12" i="5" s="1"/>
  <c r="K247" i="15"/>
  <c r="G17" i="5" s="1"/>
  <c r="J17" i="5" s="1"/>
  <c r="I317" i="15"/>
  <c r="E20" i="5" s="1"/>
  <c r="H20" i="5" s="1"/>
  <c r="K352" i="15"/>
  <c r="G21" i="5" s="1"/>
  <c r="J21" i="5" s="1"/>
  <c r="I388" i="15"/>
  <c r="E22" i="5" s="1"/>
  <c r="H22" i="5" s="1"/>
  <c r="J388" i="15"/>
  <c r="F22" i="5" s="1"/>
  <c r="I22" i="5" s="1"/>
  <c r="J37" i="15"/>
  <c r="F9" i="5" s="1"/>
  <c r="I9" i="5" s="1"/>
  <c r="I37" i="15"/>
  <c r="E9" i="5" s="1"/>
  <c r="H9" i="5" s="1"/>
  <c r="K72" i="15"/>
  <c r="G11" i="5" s="1"/>
  <c r="K212" i="15"/>
  <c r="G16" i="5" s="1"/>
  <c r="I702" i="15"/>
  <c r="E34" i="5" s="1"/>
  <c r="J702" i="15"/>
  <c r="F34" i="5" s="1"/>
  <c r="K388" i="14"/>
  <c r="J494" i="14"/>
  <c r="F26" i="3" s="1"/>
  <c r="I26" i="3" s="1"/>
  <c r="I494" i="14"/>
  <c r="E26" i="3" s="1"/>
  <c r="H26" i="3" s="1"/>
  <c r="J634" i="14"/>
  <c r="F33" i="3" s="1"/>
  <c r="I33" i="3" s="1"/>
  <c r="I388" i="14"/>
  <c r="E22" i="3" s="1"/>
  <c r="H22" i="3" s="1"/>
  <c r="J388" i="14"/>
  <c r="F22" i="3" s="1"/>
  <c r="I22" i="3" s="1"/>
  <c r="K387" i="13"/>
  <c r="J387" i="13"/>
  <c r="K387" i="12"/>
  <c r="G22" i="1" s="1"/>
  <c r="J22" i="1" s="1"/>
  <c r="I387" i="12"/>
  <c r="E22" i="1" s="1"/>
  <c r="H22" i="1" s="1"/>
  <c r="J387" i="12"/>
  <c r="F22" i="1" s="1"/>
  <c r="I22" i="1" s="1"/>
  <c r="K177" i="17"/>
  <c r="I142" i="17"/>
  <c r="J142" i="17"/>
  <c r="J2" i="16"/>
  <c r="F7" i="10" s="1"/>
  <c r="I7" i="10" s="1"/>
  <c r="J177" i="16"/>
  <c r="F15" i="10" s="1"/>
  <c r="I15" i="10" s="1"/>
  <c r="K177" i="16"/>
  <c r="G15" i="10" s="1"/>
  <c r="J15" i="10" s="1"/>
  <c r="K2" i="15"/>
  <c r="G7" i="5" s="1"/>
  <c r="I177" i="15"/>
  <c r="E15" i="5" s="1"/>
  <c r="H15" i="5" s="1"/>
  <c r="H30" i="5"/>
  <c r="I424" i="14"/>
  <c r="E23" i="3" s="1"/>
  <c r="H23" i="3" s="1"/>
  <c r="J424" i="14"/>
  <c r="F23" i="3" s="1"/>
  <c r="I23" i="3" s="1"/>
  <c r="I387" i="13"/>
  <c r="I527" i="17"/>
  <c r="G26" i="4" s="1"/>
  <c r="J26" i="4" s="1"/>
  <c r="J527" i="17"/>
  <c r="J737" i="15"/>
  <c r="F36" i="5" s="1"/>
  <c r="I36" i="5" s="1"/>
  <c r="K37" i="15"/>
  <c r="G9" i="5" s="1"/>
  <c r="J9" i="5" s="1"/>
  <c r="K107" i="15"/>
  <c r="G12" i="5" s="1"/>
  <c r="J12" i="5" s="1"/>
  <c r="J72" i="15"/>
  <c r="F11" i="5" s="1"/>
  <c r="J142" i="15"/>
  <c r="F14" i="5" s="1"/>
  <c r="J212" i="15"/>
  <c r="F16" i="5" s="1"/>
  <c r="J282" i="15"/>
  <c r="F18" i="5" s="1"/>
  <c r="J457" i="15"/>
  <c r="F23" i="5" s="1"/>
  <c r="J2" i="15"/>
  <c r="F7" i="5" s="1"/>
  <c r="I2" i="15"/>
  <c r="I72" i="15"/>
  <c r="E11" i="5" s="1"/>
  <c r="I142" i="15"/>
  <c r="E14" i="5" s="1"/>
  <c r="I212" i="15"/>
  <c r="E16" i="5" s="1"/>
  <c r="I282" i="15"/>
  <c r="E18" i="5" s="1"/>
  <c r="I457" i="15"/>
  <c r="E23" i="5" s="1"/>
  <c r="J492" i="15"/>
  <c r="F25" i="5" s="1"/>
  <c r="J597" i="15"/>
  <c r="F30" i="5" s="1"/>
  <c r="I30" i="5" s="1"/>
  <c r="J177" i="15"/>
  <c r="F15" i="5" s="1"/>
  <c r="I15" i="5" s="1"/>
  <c r="J247" i="15"/>
  <c r="F17" i="5" s="1"/>
  <c r="I17" i="5" s="1"/>
  <c r="J317" i="15"/>
  <c r="F20" i="5" s="1"/>
  <c r="I20" i="5" s="1"/>
  <c r="J352" i="15"/>
  <c r="F21" i="5" s="1"/>
  <c r="I21" i="5" s="1"/>
  <c r="K597" i="15"/>
  <c r="G30" i="5" s="1"/>
  <c r="J30" i="5" s="1"/>
  <c r="K737" i="15"/>
  <c r="G36" i="5" s="1"/>
  <c r="J36" i="5" s="1"/>
  <c r="J667" i="15"/>
  <c r="F33" i="5" s="1"/>
  <c r="K667" i="15"/>
  <c r="G33" i="5" s="1"/>
  <c r="I667" i="15"/>
  <c r="E33" i="5" s="1"/>
  <c r="I737" i="15"/>
  <c r="E36" i="5" s="1"/>
  <c r="H36" i="5" s="1"/>
  <c r="K527" i="15"/>
  <c r="G26" i="5" s="1"/>
  <c r="I527" i="15"/>
  <c r="E26" i="5" s="1"/>
  <c r="J527" i="15"/>
  <c r="F26" i="5" s="1"/>
  <c r="I492" i="15"/>
  <c r="K492" i="15"/>
  <c r="G25" i="5" s="1"/>
  <c r="I562" i="15"/>
  <c r="E28" i="5" s="1"/>
  <c r="J352" i="14"/>
  <c r="F21" i="3" s="1"/>
  <c r="I21" i="3" s="1"/>
  <c r="K352" i="14"/>
  <c r="G21" i="3" s="1"/>
  <c r="J21" i="3" s="1"/>
  <c r="J142" i="14"/>
  <c r="F14" i="3" s="1"/>
  <c r="I14" i="3" s="1"/>
  <c r="I142" i="14"/>
  <c r="E14" i="3" s="1"/>
  <c r="H14" i="3" s="1"/>
  <c r="J282" i="14"/>
  <c r="F18" i="3" s="1"/>
  <c r="I18" i="3" s="1"/>
  <c r="I282" i="14"/>
  <c r="E18" i="3" s="1"/>
  <c r="H18" i="3" s="1"/>
  <c r="I352" i="14"/>
  <c r="E21" i="3" s="1"/>
  <c r="H21" i="3" s="1"/>
  <c r="K107" i="14"/>
  <c r="G12" i="3" s="1"/>
  <c r="J12" i="3" s="1"/>
  <c r="K247" i="14"/>
  <c r="G17" i="3" s="1"/>
  <c r="J17" i="3" s="1"/>
  <c r="K459" i="14"/>
  <c r="G24" i="3" s="1"/>
  <c r="J24" i="3" s="1"/>
  <c r="K599" i="14"/>
  <c r="G32" i="3" s="1"/>
  <c r="J32" i="3" s="1"/>
  <c r="I634" i="14"/>
  <c r="E33" i="3" s="1"/>
  <c r="H33" i="3" s="1"/>
  <c r="J72" i="14"/>
  <c r="F11" i="3" s="1"/>
  <c r="I11" i="3" s="1"/>
  <c r="I72" i="14"/>
  <c r="E11" i="3" s="1"/>
  <c r="H11" i="3" s="1"/>
  <c r="J212" i="14"/>
  <c r="F16" i="3" s="1"/>
  <c r="I16" i="3" s="1"/>
  <c r="I212" i="14"/>
  <c r="E16" i="3" s="1"/>
  <c r="H16" i="3" s="1"/>
  <c r="J564" i="14"/>
  <c r="F30" i="3" s="1"/>
  <c r="I30" i="3" s="1"/>
  <c r="I564" i="14"/>
  <c r="E30" i="3" s="1"/>
  <c r="H30" i="3" s="1"/>
  <c r="J37" i="14"/>
  <c r="F9" i="3" s="1"/>
  <c r="I9" i="3" s="1"/>
  <c r="K37" i="14"/>
  <c r="G9" i="3" s="1"/>
  <c r="J9" i="3" s="1"/>
  <c r="K177" i="14"/>
  <c r="G15" i="3" s="1"/>
  <c r="J15" i="3" s="1"/>
  <c r="K317" i="14"/>
  <c r="G20" i="3" s="1"/>
  <c r="J20" i="3" s="1"/>
  <c r="K529" i="14"/>
  <c r="G28" i="3" s="1"/>
  <c r="J28" i="3" s="1"/>
  <c r="K669" i="14"/>
  <c r="G34" i="3" s="1"/>
  <c r="J34" i="3" s="1"/>
  <c r="K2" i="14"/>
  <c r="G7" i="3" s="1"/>
  <c r="J7" i="3" s="1"/>
  <c r="K72" i="14"/>
  <c r="G11" i="3" s="1"/>
  <c r="J11" i="3" s="1"/>
  <c r="K142" i="14"/>
  <c r="G14" i="3" s="1"/>
  <c r="J14" i="3" s="1"/>
  <c r="K212" i="14"/>
  <c r="G16" i="3" s="1"/>
  <c r="J16" i="3" s="1"/>
  <c r="K282" i="14"/>
  <c r="G18" i="3" s="1"/>
  <c r="J18" i="3" s="1"/>
  <c r="G22" i="3"/>
  <c r="J22" i="3" s="1"/>
  <c r="K494" i="14"/>
  <c r="G26" i="3" s="1"/>
  <c r="J26" i="3" s="1"/>
  <c r="K564" i="14"/>
  <c r="G30" i="3" s="1"/>
  <c r="J30" i="3" s="1"/>
  <c r="K634" i="14"/>
  <c r="G33" i="3" s="1"/>
  <c r="J33" i="3" s="1"/>
  <c r="I669" i="14"/>
  <c r="E34" i="3" s="1"/>
  <c r="H34" i="3" s="1"/>
  <c r="J669" i="14"/>
  <c r="F34" i="3" s="1"/>
  <c r="I34" i="3" s="1"/>
  <c r="I37" i="14"/>
  <c r="E9" i="3" s="1"/>
  <c r="H9" i="3" s="1"/>
  <c r="I107" i="14"/>
  <c r="E12" i="3" s="1"/>
  <c r="H12" i="3" s="1"/>
  <c r="J107" i="14"/>
  <c r="F12" i="3" s="1"/>
  <c r="I12" i="3" s="1"/>
  <c r="I177" i="14"/>
  <c r="E15" i="3" s="1"/>
  <c r="H15" i="3" s="1"/>
  <c r="J177" i="14"/>
  <c r="F15" i="3" s="1"/>
  <c r="I15" i="3" s="1"/>
  <c r="I247" i="14"/>
  <c r="E17" i="3" s="1"/>
  <c r="H17" i="3" s="1"/>
  <c r="J247" i="14"/>
  <c r="F17" i="3" s="1"/>
  <c r="I17" i="3" s="1"/>
  <c r="I317" i="14"/>
  <c r="E20" i="3" s="1"/>
  <c r="H20" i="3" s="1"/>
  <c r="J317" i="14"/>
  <c r="F20" i="3" s="1"/>
  <c r="I20" i="3" s="1"/>
  <c r="I459" i="14"/>
  <c r="E24" i="3" s="1"/>
  <c r="H24" i="3" s="1"/>
  <c r="J459" i="14"/>
  <c r="F24" i="3" s="1"/>
  <c r="I24" i="3" s="1"/>
  <c r="I529" i="14"/>
  <c r="E28" i="3" s="1"/>
  <c r="H28" i="3" s="1"/>
  <c r="J529" i="14"/>
  <c r="F28" i="3" s="1"/>
  <c r="I28" i="3" s="1"/>
  <c r="I599" i="14"/>
  <c r="E32" i="3" s="1"/>
  <c r="H32" i="3" s="1"/>
  <c r="J599" i="14"/>
  <c r="F32" i="3" s="1"/>
  <c r="I32" i="3" s="1"/>
  <c r="I2" i="14"/>
  <c r="E7" i="3" s="1"/>
  <c r="H7" i="3" s="1"/>
  <c r="J2" i="14"/>
  <c r="F7" i="3" s="1"/>
  <c r="I7" i="3" s="1"/>
  <c r="K665" i="13"/>
  <c r="J665" i="13"/>
  <c r="I665" i="13"/>
  <c r="K664" i="13"/>
  <c r="J664" i="13"/>
  <c r="I664" i="13"/>
  <c r="K663" i="13"/>
  <c r="J663" i="13"/>
  <c r="I663" i="13"/>
  <c r="K662" i="13"/>
  <c r="J662" i="13"/>
  <c r="I662" i="13"/>
  <c r="K661" i="13"/>
  <c r="J661" i="13"/>
  <c r="I661" i="13"/>
  <c r="K660" i="13"/>
  <c r="J660" i="13"/>
  <c r="I660" i="13"/>
  <c r="K659" i="13"/>
  <c r="J659" i="13"/>
  <c r="I659" i="13"/>
  <c r="K658" i="13"/>
  <c r="J658" i="13"/>
  <c r="I658" i="13"/>
  <c r="K657" i="13"/>
  <c r="J657" i="13"/>
  <c r="I657" i="13"/>
  <c r="K656" i="13"/>
  <c r="J656" i="13"/>
  <c r="I656" i="13"/>
  <c r="K655" i="13"/>
  <c r="J655" i="13"/>
  <c r="I655" i="13"/>
  <c r="K654" i="13"/>
  <c r="J654" i="13"/>
  <c r="I654" i="13"/>
  <c r="K653" i="13"/>
  <c r="J653" i="13"/>
  <c r="I653" i="13"/>
  <c r="K652" i="13"/>
  <c r="J652" i="13"/>
  <c r="I652" i="13"/>
  <c r="K651" i="13"/>
  <c r="J651" i="13"/>
  <c r="I651" i="13"/>
  <c r="K650" i="13"/>
  <c r="J650" i="13"/>
  <c r="I650" i="13"/>
  <c r="K649" i="13"/>
  <c r="J649" i="13"/>
  <c r="I649" i="13"/>
  <c r="K648" i="13"/>
  <c r="J648" i="13"/>
  <c r="I648" i="13"/>
  <c r="K647" i="13"/>
  <c r="J647" i="13"/>
  <c r="I647" i="13"/>
  <c r="K646" i="13"/>
  <c r="J646" i="13"/>
  <c r="I646" i="13"/>
  <c r="K645" i="13"/>
  <c r="J645" i="13"/>
  <c r="I645" i="13"/>
  <c r="K644" i="13"/>
  <c r="J644" i="13"/>
  <c r="I644" i="13"/>
  <c r="K643" i="13"/>
  <c r="J643" i="13"/>
  <c r="I643" i="13"/>
  <c r="K642" i="13"/>
  <c r="J642" i="13"/>
  <c r="I642" i="13"/>
  <c r="K641" i="13"/>
  <c r="J641" i="13"/>
  <c r="I641" i="13"/>
  <c r="K640" i="13"/>
  <c r="J640" i="13"/>
  <c r="I640" i="13"/>
  <c r="K639" i="13"/>
  <c r="J639" i="13"/>
  <c r="I639" i="13"/>
  <c r="K638" i="13"/>
  <c r="J638" i="13"/>
  <c r="I638" i="13"/>
  <c r="K637" i="13"/>
  <c r="J637" i="13"/>
  <c r="I637" i="13"/>
  <c r="K636" i="13"/>
  <c r="J636" i="13"/>
  <c r="I636" i="13"/>
  <c r="K635" i="13"/>
  <c r="J635" i="13"/>
  <c r="I635" i="13"/>
  <c r="K634" i="13"/>
  <c r="J634" i="13"/>
  <c r="I634" i="13"/>
  <c r="K633" i="13"/>
  <c r="J633" i="13"/>
  <c r="I633" i="13"/>
  <c r="K630" i="13"/>
  <c r="J630" i="13"/>
  <c r="I630" i="13"/>
  <c r="K629" i="13"/>
  <c r="J629" i="13"/>
  <c r="I629" i="13"/>
  <c r="K628" i="13"/>
  <c r="J628" i="13"/>
  <c r="I628" i="13"/>
  <c r="K627" i="13"/>
  <c r="J627" i="13"/>
  <c r="I627" i="13"/>
  <c r="K626" i="13"/>
  <c r="J626" i="13"/>
  <c r="I626" i="13"/>
  <c r="K625" i="13"/>
  <c r="J625" i="13"/>
  <c r="I625" i="13"/>
  <c r="K624" i="13"/>
  <c r="J624" i="13"/>
  <c r="I624" i="13"/>
  <c r="K623" i="13"/>
  <c r="J623" i="13"/>
  <c r="I623" i="13"/>
  <c r="K622" i="13"/>
  <c r="J622" i="13"/>
  <c r="I622" i="13"/>
  <c r="K621" i="13"/>
  <c r="J621" i="13"/>
  <c r="I621" i="13"/>
  <c r="K620" i="13"/>
  <c r="J620" i="13"/>
  <c r="I620" i="13"/>
  <c r="K619" i="13"/>
  <c r="J619" i="13"/>
  <c r="I619" i="13"/>
  <c r="K618" i="13"/>
  <c r="J618" i="13"/>
  <c r="I618" i="13"/>
  <c r="K617" i="13"/>
  <c r="J617" i="13"/>
  <c r="I617" i="13"/>
  <c r="K616" i="13"/>
  <c r="J616" i="13"/>
  <c r="I616" i="13"/>
  <c r="K615" i="13"/>
  <c r="J615" i="13"/>
  <c r="I615" i="13"/>
  <c r="K614" i="13"/>
  <c r="J614" i="13"/>
  <c r="I614" i="13"/>
  <c r="K613" i="13"/>
  <c r="J613" i="13"/>
  <c r="I613" i="13"/>
  <c r="K612" i="13"/>
  <c r="J612" i="13"/>
  <c r="I612" i="13"/>
  <c r="K611" i="13"/>
  <c r="J611" i="13"/>
  <c r="I611" i="13"/>
  <c r="K610" i="13"/>
  <c r="J610" i="13"/>
  <c r="I610" i="13"/>
  <c r="K609" i="13"/>
  <c r="J609" i="13"/>
  <c r="I609" i="13"/>
  <c r="K608" i="13"/>
  <c r="J608" i="13"/>
  <c r="I608" i="13"/>
  <c r="K607" i="13"/>
  <c r="J607" i="13"/>
  <c r="I607" i="13"/>
  <c r="K606" i="13"/>
  <c r="J606" i="13"/>
  <c r="I606" i="13"/>
  <c r="K605" i="13"/>
  <c r="J605" i="13"/>
  <c r="I605" i="13"/>
  <c r="K604" i="13"/>
  <c r="J604" i="13"/>
  <c r="I604" i="13"/>
  <c r="K603" i="13"/>
  <c r="J603" i="13"/>
  <c r="I603" i="13"/>
  <c r="K602" i="13"/>
  <c r="J602" i="13"/>
  <c r="I602" i="13"/>
  <c r="K601" i="13"/>
  <c r="J601" i="13"/>
  <c r="I601" i="13"/>
  <c r="K600" i="13"/>
  <c r="J600" i="13"/>
  <c r="I600" i="13"/>
  <c r="K599" i="13"/>
  <c r="J599" i="13"/>
  <c r="I599" i="13"/>
  <c r="K598" i="13"/>
  <c r="J598" i="13"/>
  <c r="I598" i="13"/>
  <c r="K595" i="13"/>
  <c r="J595" i="13"/>
  <c r="I595" i="13"/>
  <c r="K594" i="13"/>
  <c r="J594" i="13"/>
  <c r="I594" i="13"/>
  <c r="K593" i="13"/>
  <c r="J593" i="13"/>
  <c r="I593" i="13"/>
  <c r="K592" i="13"/>
  <c r="J592" i="13"/>
  <c r="I592" i="13"/>
  <c r="K591" i="13"/>
  <c r="J591" i="13"/>
  <c r="I591" i="13"/>
  <c r="K590" i="13"/>
  <c r="J590" i="13"/>
  <c r="I590" i="13"/>
  <c r="K589" i="13"/>
  <c r="J589" i="13"/>
  <c r="I589" i="13"/>
  <c r="K588" i="13"/>
  <c r="J588" i="13"/>
  <c r="I588" i="13"/>
  <c r="K587" i="13"/>
  <c r="J587" i="13"/>
  <c r="I587" i="13"/>
  <c r="K586" i="13"/>
  <c r="J586" i="13"/>
  <c r="I586" i="13"/>
  <c r="K585" i="13"/>
  <c r="J585" i="13"/>
  <c r="I585" i="13"/>
  <c r="K584" i="13"/>
  <c r="J584" i="13"/>
  <c r="I584" i="13"/>
  <c r="K583" i="13"/>
  <c r="J583" i="13"/>
  <c r="I583" i="13"/>
  <c r="K582" i="13"/>
  <c r="J582" i="13"/>
  <c r="I582" i="13"/>
  <c r="K581" i="13"/>
  <c r="J581" i="13"/>
  <c r="I581" i="13"/>
  <c r="K580" i="13"/>
  <c r="J580" i="13"/>
  <c r="I580" i="13"/>
  <c r="K579" i="13"/>
  <c r="J579" i="13"/>
  <c r="I579" i="13"/>
  <c r="K578" i="13"/>
  <c r="J578" i="13"/>
  <c r="I578" i="13"/>
  <c r="K577" i="13"/>
  <c r="J577" i="13"/>
  <c r="I577" i="13"/>
  <c r="K576" i="13"/>
  <c r="J576" i="13"/>
  <c r="I576" i="13"/>
  <c r="K575" i="13"/>
  <c r="J575" i="13"/>
  <c r="I575" i="13"/>
  <c r="K574" i="13"/>
  <c r="J574" i="13"/>
  <c r="I574" i="13"/>
  <c r="K573" i="13"/>
  <c r="J573" i="13"/>
  <c r="I573" i="13"/>
  <c r="K572" i="13"/>
  <c r="J572" i="13"/>
  <c r="I572" i="13"/>
  <c r="K571" i="13"/>
  <c r="J571" i="13"/>
  <c r="I571" i="13"/>
  <c r="K570" i="13"/>
  <c r="J570" i="13"/>
  <c r="I570" i="13"/>
  <c r="K569" i="13"/>
  <c r="J569" i="13"/>
  <c r="I569" i="13"/>
  <c r="K568" i="13"/>
  <c r="J568" i="13"/>
  <c r="I568" i="13"/>
  <c r="K567" i="13"/>
  <c r="J567" i="13"/>
  <c r="I567" i="13"/>
  <c r="K566" i="13"/>
  <c r="J566" i="13"/>
  <c r="I566" i="13"/>
  <c r="K565" i="13"/>
  <c r="J565" i="13"/>
  <c r="I565" i="13"/>
  <c r="K564" i="13"/>
  <c r="J564" i="13"/>
  <c r="I564" i="13"/>
  <c r="K563" i="13"/>
  <c r="J563" i="13"/>
  <c r="I563" i="13"/>
  <c r="K560" i="13"/>
  <c r="J560" i="13"/>
  <c r="I560" i="13"/>
  <c r="K559" i="13"/>
  <c r="J559" i="13"/>
  <c r="I559" i="13"/>
  <c r="K558" i="13"/>
  <c r="J558" i="13"/>
  <c r="I558" i="13"/>
  <c r="K557" i="13"/>
  <c r="J557" i="13"/>
  <c r="I557" i="13"/>
  <c r="K556" i="13"/>
  <c r="J556" i="13"/>
  <c r="I556" i="13"/>
  <c r="K555" i="13"/>
  <c r="J555" i="13"/>
  <c r="I555" i="13"/>
  <c r="K554" i="13"/>
  <c r="J554" i="13"/>
  <c r="I554" i="13"/>
  <c r="K553" i="13"/>
  <c r="J553" i="13"/>
  <c r="I553" i="13"/>
  <c r="K552" i="13"/>
  <c r="J552" i="13"/>
  <c r="I552" i="13"/>
  <c r="K551" i="13"/>
  <c r="J551" i="13"/>
  <c r="I551" i="13"/>
  <c r="K550" i="13"/>
  <c r="J550" i="13"/>
  <c r="I550" i="13"/>
  <c r="K549" i="13"/>
  <c r="J549" i="13"/>
  <c r="I549" i="13"/>
  <c r="K548" i="13"/>
  <c r="J548" i="13"/>
  <c r="I548" i="13"/>
  <c r="K547" i="13"/>
  <c r="J547" i="13"/>
  <c r="I547" i="13"/>
  <c r="K546" i="13"/>
  <c r="J546" i="13"/>
  <c r="I546" i="13"/>
  <c r="K545" i="13"/>
  <c r="J545" i="13"/>
  <c r="I545" i="13"/>
  <c r="K544" i="13"/>
  <c r="J544" i="13"/>
  <c r="I544" i="13"/>
  <c r="K543" i="13"/>
  <c r="J543" i="13"/>
  <c r="I543" i="13"/>
  <c r="K542" i="13"/>
  <c r="J542" i="13"/>
  <c r="I542" i="13"/>
  <c r="K541" i="13"/>
  <c r="J541" i="13"/>
  <c r="I541" i="13"/>
  <c r="K540" i="13"/>
  <c r="J540" i="13"/>
  <c r="I540" i="13"/>
  <c r="K539" i="13"/>
  <c r="J539" i="13"/>
  <c r="I539" i="13"/>
  <c r="K538" i="13"/>
  <c r="J538" i="13"/>
  <c r="I538" i="13"/>
  <c r="K537" i="13"/>
  <c r="J537" i="13"/>
  <c r="I537" i="13"/>
  <c r="K536" i="13"/>
  <c r="J536" i="13"/>
  <c r="I536" i="13"/>
  <c r="K535" i="13"/>
  <c r="J535" i="13"/>
  <c r="I535" i="13"/>
  <c r="K534" i="13"/>
  <c r="J534" i="13"/>
  <c r="I534" i="13"/>
  <c r="K533" i="13"/>
  <c r="J533" i="13"/>
  <c r="I533" i="13"/>
  <c r="K532" i="13"/>
  <c r="J532" i="13"/>
  <c r="I532" i="13"/>
  <c r="K531" i="13"/>
  <c r="J531" i="13"/>
  <c r="I531" i="13"/>
  <c r="K530" i="13"/>
  <c r="J530" i="13"/>
  <c r="I530" i="13"/>
  <c r="K529" i="13"/>
  <c r="J529" i="13"/>
  <c r="I529" i="13"/>
  <c r="K528" i="13"/>
  <c r="J528" i="13"/>
  <c r="I528" i="13"/>
  <c r="K525" i="13"/>
  <c r="J525" i="13"/>
  <c r="I525" i="13"/>
  <c r="K524" i="13"/>
  <c r="J524" i="13"/>
  <c r="I524" i="13"/>
  <c r="K523" i="13"/>
  <c r="J523" i="13"/>
  <c r="I523" i="13"/>
  <c r="K522" i="13"/>
  <c r="J522" i="13"/>
  <c r="I522" i="13"/>
  <c r="K521" i="13"/>
  <c r="J521" i="13"/>
  <c r="I521" i="13"/>
  <c r="K520" i="13"/>
  <c r="J520" i="13"/>
  <c r="I520" i="13"/>
  <c r="K519" i="13"/>
  <c r="J519" i="13"/>
  <c r="I519" i="13"/>
  <c r="K518" i="13"/>
  <c r="J518" i="13"/>
  <c r="I518" i="13"/>
  <c r="K517" i="13"/>
  <c r="J517" i="13"/>
  <c r="I517" i="13"/>
  <c r="K516" i="13"/>
  <c r="J516" i="13"/>
  <c r="I516" i="13"/>
  <c r="K515" i="13"/>
  <c r="J515" i="13"/>
  <c r="I515" i="13"/>
  <c r="K514" i="13"/>
  <c r="J514" i="13"/>
  <c r="I514" i="13"/>
  <c r="K513" i="13"/>
  <c r="J513" i="13"/>
  <c r="I513" i="13"/>
  <c r="K512" i="13"/>
  <c r="J512" i="13"/>
  <c r="I512" i="13"/>
  <c r="K511" i="13"/>
  <c r="J511" i="13"/>
  <c r="I511" i="13"/>
  <c r="K510" i="13"/>
  <c r="J510" i="13"/>
  <c r="I510" i="13"/>
  <c r="K509" i="13"/>
  <c r="J509" i="13"/>
  <c r="I509" i="13"/>
  <c r="K508" i="13"/>
  <c r="J508" i="13"/>
  <c r="I508" i="13"/>
  <c r="K507" i="13"/>
  <c r="J507" i="13"/>
  <c r="I507" i="13"/>
  <c r="K506" i="13"/>
  <c r="J506" i="13"/>
  <c r="I506" i="13"/>
  <c r="K505" i="13"/>
  <c r="J505" i="13"/>
  <c r="I505" i="13"/>
  <c r="K504" i="13"/>
  <c r="J504" i="13"/>
  <c r="I504" i="13"/>
  <c r="K503" i="13"/>
  <c r="J503" i="13"/>
  <c r="I503" i="13"/>
  <c r="K502" i="13"/>
  <c r="J502" i="13"/>
  <c r="I502" i="13"/>
  <c r="K501" i="13"/>
  <c r="J501" i="13"/>
  <c r="I501" i="13"/>
  <c r="K500" i="13"/>
  <c r="J500" i="13"/>
  <c r="I500" i="13"/>
  <c r="K499" i="13"/>
  <c r="J499" i="13"/>
  <c r="I499" i="13"/>
  <c r="K498" i="13"/>
  <c r="J498" i="13"/>
  <c r="I498" i="13"/>
  <c r="K497" i="13"/>
  <c r="J497" i="13"/>
  <c r="I497" i="13"/>
  <c r="K496" i="13"/>
  <c r="J496" i="13"/>
  <c r="I496" i="13"/>
  <c r="K495" i="13"/>
  <c r="J495" i="13"/>
  <c r="I495" i="13"/>
  <c r="K494" i="13"/>
  <c r="J494" i="13"/>
  <c r="I494" i="13"/>
  <c r="K493" i="13"/>
  <c r="J493" i="13"/>
  <c r="I493" i="13"/>
  <c r="K490" i="13"/>
  <c r="J490" i="13"/>
  <c r="I490" i="13"/>
  <c r="K489" i="13"/>
  <c r="J489" i="13"/>
  <c r="I489" i="13"/>
  <c r="K488" i="13"/>
  <c r="J488" i="13"/>
  <c r="I488" i="13"/>
  <c r="K487" i="13"/>
  <c r="J487" i="13"/>
  <c r="I487" i="13"/>
  <c r="K486" i="13"/>
  <c r="J486" i="13"/>
  <c r="I486" i="13"/>
  <c r="K485" i="13"/>
  <c r="J485" i="13"/>
  <c r="I485" i="13"/>
  <c r="K484" i="13"/>
  <c r="J484" i="13"/>
  <c r="I484" i="13"/>
  <c r="K483" i="13"/>
  <c r="J483" i="13"/>
  <c r="I483" i="13"/>
  <c r="K482" i="13"/>
  <c r="J482" i="13"/>
  <c r="I482" i="13"/>
  <c r="K481" i="13"/>
  <c r="J481" i="13"/>
  <c r="I481" i="13"/>
  <c r="K480" i="13"/>
  <c r="J480" i="13"/>
  <c r="I480" i="13"/>
  <c r="K479" i="13"/>
  <c r="J479" i="13"/>
  <c r="I479" i="13"/>
  <c r="K478" i="13"/>
  <c r="J478" i="13"/>
  <c r="I478" i="13"/>
  <c r="K477" i="13"/>
  <c r="J477" i="13"/>
  <c r="I477" i="13"/>
  <c r="K476" i="13"/>
  <c r="J476" i="13"/>
  <c r="I476" i="13"/>
  <c r="K475" i="13"/>
  <c r="J475" i="13"/>
  <c r="I475" i="13"/>
  <c r="K474" i="13"/>
  <c r="J474" i="13"/>
  <c r="I474" i="13"/>
  <c r="K473" i="13"/>
  <c r="J473" i="13"/>
  <c r="I473" i="13"/>
  <c r="K472" i="13"/>
  <c r="J472" i="13"/>
  <c r="I472" i="13"/>
  <c r="K471" i="13"/>
  <c r="J471" i="13"/>
  <c r="I471" i="13"/>
  <c r="K470" i="13"/>
  <c r="J470" i="13"/>
  <c r="I470" i="13"/>
  <c r="K469" i="13"/>
  <c r="J469" i="13"/>
  <c r="I469" i="13"/>
  <c r="K468" i="13"/>
  <c r="J468" i="13"/>
  <c r="I468" i="13"/>
  <c r="K467" i="13"/>
  <c r="J467" i="13"/>
  <c r="I467" i="13"/>
  <c r="K466" i="13"/>
  <c r="J466" i="13"/>
  <c r="I466" i="13"/>
  <c r="K465" i="13"/>
  <c r="J465" i="13"/>
  <c r="I465" i="13"/>
  <c r="K464" i="13"/>
  <c r="J464" i="13"/>
  <c r="I464" i="13"/>
  <c r="K463" i="13"/>
  <c r="J463" i="13"/>
  <c r="I463" i="13"/>
  <c r="K462" i="13"/>
  <c r="J462" i="13"/>
  <c r="I462" i="13"/>
  <c r="K461" i="13"/>
  <c r="J461" i="13"/>
  <c r="I461" i="13"/>
  <c r="K460" i="13"/>
  <c r="J460" i="13"/>
  <c r="I460" i="13"/>
  <c r="K459" i="13"/>
  <c r="J459" i="13"/>
  <c r="I459" i="13"/>
  <c r="K458" i="13"/>
  <c r="J458" i="13"/>
  <c r="I458" i="13"/>
  <c r="K455" i="13"/>
  <c r="J455" i="13"/>
  <c r="I455" i="13"/>
  <c r="K454" i="13"/>
  <c r="J454" i="13"/>
  <c r="I454" i="13"/>
  <c r="K453" i="13"/>
  <c r="J453" i="13"/>
  <c r="I453" i="13"/>
  <c r="K452" i="13"/>
  <c r="J452" i="13"/>
  <c r="I452" i="13"/>
  <c r="K451" i="13"/>
  <c r="J451" i="13"/>
  <c r="I451" i="13"/>
  <c r="K450" i="13"/>
  <c r="J450" i="13"/>
  <c r="I450" i="13"/>
  <c r="K449" i="13"/>
  <c r="J449" i="13"/>
  <c r="I449" i="13"/>
  <c r="K448" i="13"/>
  <c r="J448" i="13"/>
  <c r="I448" i="13"/>
  <c r="K447" i="13"/>
  <c r="J447" i="13"/>
  <c r="I447" i="13"/>
  <c r="K446" i="13"/>
  <c r="J446" i="13"/>
  <c r="I446" i="13"/>
  <c r="K445" i="13"/>
  <c r="J445" i="13"/>
  <c r="I445" i="13"/>
  <c r="K444" i="13"/>
  <c r="J444" i="13"/>
  <c r="I444" i="13"/>
  <c r="K443" i="13"/>
  <c r="J443" i="13"/>
  <c r="I443" i="13"/>
  <c r="K442" i="13"/>
  <c r="J442" i="13"/>
  <c r="I442" i="13"/>
  <c r="K441" i="13"/>
  <c r="J441" i="13"/>
  <c r="I441" i="13"/>
  <c r="K440" i="13"/>
  <c r="J440" i="13"/>
  <c r="I440" i="13"/>
  <c r="K439" i="13"/>
  <c r="J439" i="13"/>
  <c r="I439" i="13"/>
  <c r="K438" i="13"/>
  <c r="J438" i="13"/>
  <c r="I438" i="13"/>
  <c r="K437" i="13"/>
  <c r="J437" i="13"/>
  <c r="I437" i="13"/>
  <c r="K436" i="13"/>
  <c r="J436" i="13"/>
  <c r="I436" i="13"/>
  <c r="K435" i="13"/>
  <c r="J435" i="13"/>
  <c r="I435" i="13"/>
  <c r="K434" i="13"/>
  <c r="J434" i="13"/>
  <c r="I434" i="13"/>
  <c r="K433" i="13"/>
  <c r="J433" i="13"/>
  <c r="I433" i="13"/>
  <c r="K432" i="13"/>
  <c r="J432" i="13"/>
  <c r="I432" i="13"/>
  <c r="K431" i="13"/>
  <c r="J431" i="13"/>
  <c r="I431" i="13"/>
  <c r="K430" i="13"/>
  <c r="J430" i="13"/>
  <c r="I430" i="13"/>
  <c r="K429" i="13"/>
  <c r="J429" i="13"/>
  <c r="I429" i="13"/>
  <c r="K428" i="13"/>
  <c r="J428" i="13"/>
  <c r="I428" i="13"/>
  <c r="K427" i="13"/>
  <c r="J427" i="13"/>
  <c r="I427" i="13"/>
  <c r="K426" i="13"/>
  <c r="J426" i="13"/>
  <c r="I426" i="13"/>
  <c r="K425" i="13"/>
  <c r="J425" i="13"/>
  <c r="I425" i="13"/>
  <c r="K424" i="13"/>
  <c r="J424" i="13"/>
  <c r="I424" i="13"/>
  <c r="K423" i="13"/>
  <c r="J423" i="13"/>
  <c r="I423" i="13"/>
  <c r="K385" i="13"/>
  <c r="J385" i="13"/>
  <c r="I385" i="13"/>
  <c r="K384" i="13"/>
  <c r="J384" i="13"/>
  <c r="I384" i="13"/>
  <c r="K383" i="13"/>
  <c r="J383" i="13"/>
  <c r="I383" i="13"/>
  <c r="K382" i="13"/>
  <c r="J382" i="13"/>
  <c r="I382" i="13"/>
  <c r="K381" i="13"/>
  <c r="J381" i="13"/>
  <c r="I381" i="13"/>
  <c r="K380" i="13"/>
  <c r="J380" i="13"/>
  <c r="I380" i="13"/>
  <c r="K379" i="13"/>
  <c r="J379" i="13"/>
  <c r="I379" i="13"/>
  <c r="K378" i="13"/>
  <c r="J378" i="13"/>
  <c r="I378" i="13"/>
  <c r="K377" i="13"/>
  <c r="J377" i="13"/>
  <c r="I377" i="13"/>
  <c r="K376" i="13"/>
  <c r="J376" i="13"/>
  <c r="I376" i="13"/>
  <c r="K375" i="13"/>
  <c r="J375" i="13"/>
  <c r="I375" i="13"/>
  <c r="K374" i="13"/>
  <c r="J374" i="13"/>
  <c r="I374" i="13"/>
  <c r="K373" i="13"/>
  <c r="J373" i="13"/>
  <c r="I373" i="13"/>
  <c r="K372" i="13"/>
  <c r="J372" i="13"/>
  <c r="I372" i="13"/>
  <c r="K371" i="13"/>
  <c r="J371" i="13"/>
  <c r="I371" i="13"/>
  <c r="K370" i="13"/>
  <c r="J370" i="13"/>
  <c r="I370" i="13"/>
  <c r="K369" i="13"/>
  <c r="J369" i="13"/>
  <c r="I369" i="13"/>
  <c r="K368" i="13"/>
  <c r="J368" i="13"/>
  <c r="I368" i="13"/>
  <c r="K367" i="13"/>
  <c r="J367" i="13"/>
  <c r="I367" i="13"/>
  <c r="K366" i="13"/>
  <c r="J366" i="13"/>
  <c r="I366" i="13"/>
  <c r="K365" i="13"/>
  <c r="J365" i="13"/>
  <c r="I365" i="13"/>
  <c r="K364" i="13"/>
  <c r="J364" i="13"/>
  <c r="I364" i="13"/>
  <c r="K363" i="13"/>
  <c r="J363" i="13"/>
  <c r="I363" i="13"/>
  <c r="K362" i="13"/>
  <c r="J362" i="13"/>
  <c r="I362" i="13"/>
  <c r="K361" i="13"/>
  <c r="J361" i="13"/>
  <c r="I361" i="13"/>
  <c r="K360" i="13"/>
  <c r="J360" i="13"/>
  <c r="I360" i="13"/>
  <c r="K359" i="13"/>
  <c r="J359" i="13"/>
  <c r="I359" i="13"/>
  <c r="K358" i="13"/>
  <c r="J358" i="13"/>
  <c r="I358" i="13"/>
  <c r="K357" i="13"/>
  <c r="J357" i="13"/>
  <c r="I357" i="13"/>
  <c r="K356" i="13"/>
  <c r="J356" i="13"/>
  <c r="I356" i="13"/>
  <c r="K355" i="13"/>
  <c r="J355" i="13"/>
  <c r="I355" i="13"/>
  <c r="K354" i="13"/>
  <c r="J354" i="13"/>
  <c r="I354" i="13"/>
  <c r="K353" i="13"/>
  <c r="J353" i="13"/>
  <c r="I353" i="13"/>
  <c r="K350" i="13"/>
  <c r="J350" i="13"/>
  <c r="I350" i="13"/>
  <c r="K349" i="13"/>
  <c r="J349" i="13"/>
  <c r="I349" i="13"/>
  <c r="K348" i="13"/>
  <c r="J348" i="13"/>
  <c r="I348" i="13"/>
  <c r="K347" i="13"/>
  <c r="J347" i="13"/>
  <c r="I347" i="13"/>
  <c r="K346" i="13"/>
  <c r="J346" i="13"/>
  <c r="I346" i="13"/>
  <c r="K345" i="13"/>
  <c r="J345" i="13"/>
  <c r="I345" i="13"/>
  <c r="K344" i="13"/>
  <c r="J344" i="13"/>
  <c r="I344" i="13"/>
  <c r="K343" i="13"/>
  <c r="J343" i="13"/>
  <c r="I343" i="13"/>
  <c r="K342" i="13"/>
  <c r="J342" i="13"/>
  <c r="I342" i="13"/>
  <c r="K341" i="13"/>
  <c r="J341" i="13"/>
  <c r="I341" i="13"/>
  <c r="K340" i="13"/>
  <c r="J340" i="13"/>
  <c r="I340" i="13"/>
  <c r="K339" i="13"/>
  <c r="J339" i="13"/>
  <c r="I339" i="13"/>
  <c r="K338" i="13"/>
  <c r="J338" i="13"/>
  <c r="I338" i="13"/>
  <c r="K337" i="13"/>
  <c r="J337" i="13"/>
  <c r="I337" i="13"/>
  <c r="K336" i="13"/>
  <c r="J336" i="13"/>
  <c r="I336" i="13"/>
  <c r="K335" i="13"/>
  <c r="J335" i="13"/>
  <c r="I335" i="13"/>
  <c r="K334" i="13"/>
  <c r="J334" i="13"/>
  <c r="I334" i="13"/>
  <c r="K333" i="13"/>
  <c r="J333" i="13"/>
  <c r="I333" i="13"/>
  <c r="K332" i="13"/>
  <c r="J332" i="13"/>
  <c r="I332" i="13"/>
  <c r="K331" i="13"/>
  <c r="J331" i="13"/>
  <c r="I331" i="13"/>
  <c r="K330" i="13"/>
  <c r="J330" i="13"/>
  <c r="I330" i="13"/>
  <c r="K329" i="13"/>
  <c r="J329" i="13"/>
  <c r="I329" i="13"/>
  <c r="K328" i="13"/>
  <c r="J328" i="13"/>
  <c r="I328" i="13"/>
  <c r="K327" i="13"/>
  <c r="J327" i="13"/>
  <c r="I327" i="13"/>
  <c r="K326" i="13"/>
  <c r="J326" i="13"/>
  <c r="I326" i="13"/>
  <c r="K325" i="13"/>
  <c r="J325" i="13"/>
  <c r="I325" i="13"/>
  <c r="K324" i="13"/>
  <c r="J324" i="13"/>
  <c r="I324" i="13"/>
  <c r="K323" i="13"/>
  <c r="J323" i="13"/>
  <c r="I323" i="13"/>
  <c r="K322" i="13"/>
  <c r="J322" i="13"/>
  <c r="I322" i="13"/>
  <c r="K321" i="13"/>
  <c r="J321" i="13"/>
  <c r="I321" i="13"/>
  <c r="K320" i="13"/>
  <c r="J320" i="13"/>
  <c r="I320" i="13"/>
  <c r="K319" i="13"/>
  <c r="J319" i="13"/>
  <c r="I319" i="13"/>
  <c r="K318" i="13"/>
  <c r="J318" i="13"/>
  <c r="I318" i="13"/>
  <c r="K315" i="13"/>
  <c r="J315" i="13"/>
  <c r="I315" i="13"/>
  <c r="K314" i="13"/>
  <c r="J314" i="13"/>
  <c r="I314" i="13"/>
  <c r="K313" i="13"/>
  <c r="J313" i="13"/>
  <c r="I313" i="13"/>
  <c r="K312" i="13"/>
  <c r="J312" i="13"/>
  <c r="I312" i="13"/>
  <c r="K311" i="13"/>
  <c r="J311" i="13"/>
  <c r="I311" i="13"/>
  <c r="K310" i="13"/>
  <c r="J310" i="13"/>
  <c r="I310" i="13"/>
  <c r="K309" i="13"/>
  <c r="J309" i="13"/>
  <c r="I309" i="13"/>
  <c r="K308" i="13"/>
  <c r="J308" i="13"/>
  <c r="I308" i="13"/>
  <c r="K307" i="13"/>
  <c r="J307" i="13"/>
  <c r="I307" i="13"/>
  <c r="K306" i="13"/>
  <c r="J306" i="13"/>
  <c r="I306" i="13"/>
  <c r="K305" i="13"/>
  <c r="J305" i="13"/>
  <c r="I305" i="13"/>
  <c r="K304" i="13"/>
  <c r="J304" i="13"/>
  <c r="I304" i="13"/>
  <c r="K303" i="13"/>
  <c r="J303" i="13"/>
  <c r="I303" i="13"/>
  <c r="K302" i="13"/>
  <c r="J302" i="13"/>
  <c r="I302" i="13"/>
  <c r="K301" i="13"/>
  <c r="J301" i="13"/>
  <c r="I301" i="13"/>
  <c r="K300" i="13"/>
  <c r="J300" i="13"/>
  <c r="I300" i="13"/>
  <c r="K299" i="13"/>
  <c r="J299" i="13"/>
  <c r="I299" i="13"/>
  <c r="K298" i="13"/>
  <c r="J298" i="13"/>
  <c r="I298" i="13"/>
  <c r="K297" i="13"/>
  <c r="J297" i="13"/>
  <c r="I297" i="13"/>
  <c r="K296" i="13"/>
  <c r="J296" i="13"/>
  <c r="I296" i="13"/>
  <c r="K295" i="13"/>
  <c r="J295" i="13"/>
  <c r="I295" i="13"/>
  <c r="K294" i="13"/>
  <c r="J294" i="13"/>
  <c r="I294" i="13"/>
  <c r="K293" i="13"/>
  <c r="J293" i="13"/>
  <c r="I293" i="13"/>
  <c r="K292" i="13"/>
  <c r="J292" i="13"/>
  <c r="I292" i="13"/>
  <c r="K291" i="13"/>
  <c r="J291" i="13"/>
  <c r="I291" i="13"/>
  <c r="K290" i="13"/>
  <c r="J290" i="13"/>
  <c r="I290" i="13"/>
  <c r="K289" i="13"/>
  <c r="J289" i="13"/>
  <c r="I289" i="13"/>
  <c r="K288" i="13"/>
  <c r="J288" i="13"/>
  <c r="I288" i="13"/>
  <c r="K287" i="13"/>
  <c r="J287" i="13"/>
  <c r="I287" i="13"/>
  <c r="K286" i="13"/>
  <c r="J286" i="13"/>
  <c r="I286" i="13"/>
  <c r="K285" i="13"/>
  <c r="J285" i="13"/>
  <c r="I285" i="13"/>
  <c r="K284" i="13"/>
  <c r="J284" i="13"/>
  <c r="I284" i="13"/>
  <c r="K283" i="13"/>
  <c r="J283" i="13"/>
  <c r="I283" i="13"/>
  <c r="K280" i="13"/>
  <c r="J280" i="13"/>
  <c r="I280" i="13"/>
  <c r="K279" i="13"/>
  <c r="J279" i="13"/>
  <c r="I279" i="13"/>
  <c r="K278" i="13"/>
  <c r="J278" i="13"/>
  <c r="I278" i="13"/>
  <c r="K277" i="13"/>
  <c r="J277" i="13"/>
  <c r="I277" i="13"/>
  <c r="K276" i="13"/>
  <c r="J276" i="13"/>
  <c r="I276" i="13"/>
  <c r="K275" i="13"/>
  <c r="J275" i="13"/>
  <c r="I275" i="13"/>
  <c r="K274" i="13"/>
  <c r="J274" i="13"/>
  <c r="I274" i="13"/>
  <c r="K273" i="13"/>
  <c r="J273" i="13"/>
  <c r="I273" i="13"/>
  <c r="K272" i="13"/>
  <c r="J272" i="13"/>
  <c r="I272" i="13"/>
  <c r="K271" i="13"/>
  <c r="J271" i="13"/>
  <c r="I271" i="13"/>
  <c r="K270" i="13"/>
  <c r="J270" i="13"/>
  <c r="I270" i="13"/>
  <c r="K269" i="13"/>
  <c r="J269" i="13"/>
  <c r="I269" i="13"/>
  <c r="K268" i="13"/>
  <c r="J268" i="13"/>
  <c r="I268" i="13"/>
  <c r="K267" i="13"/>
  <c r="J267" i="13"/>
  <c r="I267" i="13"/>
  <c r="K266" i="13"/>
  <c r="J266" i="13"/>
  <c r="I266" i="13"/>
  <c r="K265" i="13"/>
  <c r="J265" i="13"/>
  <c r="I265" i="13"/>
  <c r="K264" i="13"/>
  <c r="J264" i="13"/>
  <c r="I264" i="13"/>
  <c r="K263" i="13"/>
  <c r="J263" i="13"/>
  <c r="I263" i="13"/>
  <c r="K262" i="13"/>
  <c r="J262" i="13"/>
  <c r="I262" i="13"/>
  <c r="K261" i="13"/>
  <c r="J261" i="13"/>
  <c r="I261" i="13"/>
  <c r="K260" i="13"/>
  <c r="J260" i="13"/>
  <c r="I260" i="13"/>
  <c r="K259" i="13"/>
  <c r="J259" i="13"/>
  <c r="I259" i="13"/>
  <c r="K258" i="13"/>
  <c r="J258" i="13"/>
  <c r="I258" i="13"/>
  <c r="K257" i="13"/>
  <c r="J257" i="13"/>
  <c r="I257" i="13"/>
  <c r="K256" i="13"/>
  <c r="J256" i="13"/>
  <c r="I256" i="13"/>
  <c r="K255" i="13"/>
  <c r="J255" i="13"/>
  <c r="I255" i="13"/>
  <c r="K254" i="13"/>
  <c r="J254" i="13"/>
  <c r="I254" i="13"/>
  <c r="K253" i="13"/>
  <c r="J253" i="13"/>
  <c r="I253" i="13"/>
  <c r="K252" i="13"/>
  <c r="J252" i="13"/>
  <c r="I252" i="13"/>
  <c r="K251" i="13"/>
  <c r="J251" i="13"/>
  <c r="I251" i="13"/>
  <c r="K250" i="13"/>
  <c r="J250" i="13"/>
  <c r="I250" i="13"/>
  <c r="K249" i="13"/>
  <c r="J249" i="13"/>
  <c r="I249" i="13"/>
  <c r="K248" i="13"/>
  <c r="J248" i="13"/>
  <c r="I248" i="13"/>
  <c r="K245" i="13"/>
  <c r="J245" i="13"/>
  <c r="I245" i="13"/>
  <c r="K244" i="13"/>
  <c r="J244" i="13"/>
  <c r="I244" i="13"/>
  <c r="K243" i="13"/>
  <c r="J243" i="13"/>
  <c r="I243" i="13"/>
  <c r="K242" i="13"/>
  <c r="J242" i="13"/>
  <c r="I242" i="13"/>
  <c r="K241" i="13"/>
  <c r="J241" i="13"/>
  <c r="I241" i="13"/>
  <c r="K240" i="13"/>
  <c r="J240" i="13"/>
  <c r="I240" i="13"/>
  <c r="K239" i="13"/>
  <c r="J239" i="13"/>
  <c r="I239" i="13"/>
  <c r="K238" i="13"/>
  <c r="J238" i="13"/>
  <c r="I238" i="13"/>
  <c r="K237" i="13"/>
  <c r="J237" i="13"/>
  <c r="I237" i="13"/>
  <c r="K236" i="13"/>
  <c r="J236" i="13"/>
  <c r="I236" i="13"/>
  <c r="K235" i="13"/>
  <c r="J235" i="13"/>
  <c r="I235" i="13"/>
  <c r="K234" i="13"/>
  <c r="J234" i="13"/>
  <c r="I234" i="13"/>
  <c r="K233" i="13"/>
  <c r="J233" i="13"/>
  <c r="I233" i="13"/>
  <c r="K232" i="13"/>
  <c r="J232" i="13"/>
  <c r="I232" i="13"/>
  <c r="K231" i="13"/>
  <c r="J231" i="13"/>
  <c r="I231" i="13"/>
  <c r="K230" i="13"/>
  <c r="J230" i="13"/>
  <c r="I230" i="13"/>
  <c r="K229" i="13"/>
  <c r="J229" i="13"/>
  <c r="I229" i="13"/>
  <c r="K228" i="13"/>
  <c r="J228" i="13"/>
  <c r="I228" i="13"/>
  <c r="K227" i="13"/>
  <c r="J227" i="13"/>
  <c r="I227" i="13"/>
  <c r="K226" i="13"/>
  <c r="J226" i="13"/>
  <c r="I226" i="13"/>
  <c r="K225" i="13"/>
  <c r="J225" i="13"/>
  <c r="I225" i="13"/>
  <c r="K224" i="13"/>
  <c r="J224" i="13"/>
  <c r="I224" i="13"/>
  <c r="K223" i="13"/>
  <c r="J223" i="13"/>
  <c r="I223" i="13"/>
  <c r="K222" i="13"/>
  <c r="J222" i="13"/>
  <c r="I222" i="13"/>
  <c r="K221" i="13"/>
  <c r="J221" i="13"/>
  <c r="I221" i="13"/>
  <c r="K220" i="13"/>
  <c r="J220" i="13"/>
  <c r="I220" i="13"/>
  <c r="K219" i="13"/>
  <c r="J219" i="13"/>
  <c r="I219" i="13"/>
  <c r="K218" i="13"/>
  <c r="J218" i="13"/>
  <c r="I218" i="13"/>
  <c r="K217" i="13"/>
  <c r="J217" i="13"/>
  <c r="I217" i="13"/>
  <c r="K216" i="13"/>
  <c r="J216" i="13"/>
  <c r="I216" i="13"/>
  <c r="K215" i="13"/>
  <c r="J215" i="13"/>
  <c r="I215" i="13"/>
  <c r="K214" i="13"/>
  <c r="J214" i="13"/>
  <c r="I214" i="13"/>
  <c r="K213" i="13"/>
  <c r="J213" i="13"/>
  <c r="I213" i="13"/>
  <c r="K210" i="13"/>
  <c r="J210" i="13"/>
  <c r="I210" i="13"/>
  <c r="K209" i="13"/>
  <c r="J209" i="13"/>
  <c r="I209" i="13"/>
  <c r="K208" i="13"/>
  <c r="J208" i="13"/>
  <c r="I208" i="13"/>
  <c r="K207" i="13"/>
  <c r="J207" i="13"/>
  <c r="I207" i="13"/>
  <c r="K206" i="13"/>
  <c r="J206" i="13"/>
  <c r="I206" i="13"/>
  <c r="K205" i="13"/>
  <c r="J205" i="13"/>
  <c r="I205" i="13"/>
  <c r="K204" i="13"/>
  <c r="J204" i="13"/>
  <c r="I204" i="13"/>
  <c r="K203" i="13"/>
  <c r="J203" i="13"/>
  <c r="I203" i="13"/>
  <c r="K202" i="13"/>
  <c r="J202" i="13"/>
  <c r="I202" i="13"/>
  <c r="K201" i="13"/>
  <c r="J201" i="13"/>
  <c r="I201" i="13"/>
  <c r="K200" i="13"/>
  <c r="J200" i="13"/>
  <c r="I200" i="13"/>
  <c r="K199" i="13"/>
  <c r="J199" i="13"/>
  <c r="I199" i="13"/>
  <c r="K198" i="13"/>
  <c r="J198" i="13"/>
  <c r="I198" i="13"/>
  <c r="K197" i="13"/>
  <c r="J197" i="13"/>
  <c r="I197" i="13"/>
  <c r="K196" i="13"/>
  <c r="J196" i="13"/>
  <c r="I196" i="13"/>
  <c r="K195" i="13"/>
  <c r="J195" i="13"/>
  <c r="I195" i="13"/>
  <c r="K194" i="13"/>
  <c r="J194" i="13"/>
  <c r="I194" i="13"/>
  <c r="K193" i="13"/>
  <c r="J193" i="13"/>
  <c r="I193" i="13"/>
  <c r="K192" i="13"/>
  <c r="J192" i="13"/>
  <c r="I192" i="13"/>
  <c r="K191" i="13"/>
  <c r="J191" i="13"/>
  <c r="I191" i="13"/>
  <c r="K190" i="13"/>
  <c r="J190" i="13"/>
  <c r="I190" i="13"/>
  <c r="K189" i="13"/>
  <c r="J189" i="13"/>
  <c r="I189" i="13"/>
  <c r="K188" i="13"/>
  <c r="J188" i="13"/>
  <c r="I188" i="13"/>
  <c r="K187" i="13"/>
  <c r="J187" i="13"/>
  <c r="I187" i="13"/>
  <c r="K186" i="13"/>
  <c r="J186" i="13"/>
  <c r="I186" i="13"/>
  <c r="K185" i="13"/>
  <c r="J185" i="13"/>
  <c r="I185" i="13"/>
  <c r="K184" i="13"/>
  <c r="J184" i="13"/>
  <c r="I184" i="13"/>
  <c r="K183" i="13"/>
  <c r="J183" i="13"/>
  <c r="I183" i="13"/>
  <c r="K182" i="13"/>
  <c r="J182" i="13"/>
  <c r="I182" i="13"/>
  <c r="K181" i="13"/>
  <c r="J181" i="13"/>
  <c r="I181" i="13"/>
  <c r="K180" i="13"/>
  <c r="J180" i="13"/>
  <c r="I180" i="13"/>
  <c r="K179" i="13"/>
  <c r="J179" i="13"/>
  <c r="I179" i="13"/>
  <c r="K178" i="13"/>
  <c r="J178" i="13"/>
  <c r="I178" i="13"/>
  <c r="K175" i="13"/>
  <c r="J175" i="13"/>
  <c r="I175" i="13"/>
  <c r="K174" i="13"/>
  <c r="J174" i="13"/>
  <c r="I174" i="13"/>
  <c r="K173" i="13"/>
  <c r="J173" i="13"/>
  <c r="I173" i="13"/>
  <c r="K172" i="13"/>
  <c r="J172" i="13"/>
  <c r="I172" i="13"/>
  <c r="K171" i="13"/>
  <c r="J171" i="13"/>
  <c r="I171" i="13"/>
  <c r="K170" i="13"/>
  <c r="J170" i="13"/>
  <c r="I170" i="13"/>
  <c r="K169" i="13"/>
  <c r="J169" i="13"/>
  <c r="I169" i="13"/>
  <c r="K168" i="13"/>
  <c r="J168" i="13"/>
  <c r="I168" i="13"/>
  <c r="K167" i="13"/>
  <c r="J167" i="13"/>
  <c r="I167" i="13"/>
  <c r="K166" i="13"/>
  <c r="J166" i="13"/>
  <c r="I166" i="13"/>
  <c r="K165" i="13"/>
  <c r="J165" i="13"/>
  <c r="I165" i="13"/>
  <c r="K164" i="13"/>
  <c r="J164" i="13"/>
  <c r="I164" i="13"/>
  <c r="K163" i="13"/>
  <c r="J163" i="13"/>
  <c r="I163" i="13"/>
  <c r="K162" i="13"/>
  <c r="J162" i="13"/>
  <c r="I162" i="13"/>
  <c r="K161" i="13"/>
  <c r="J161" i="13"/>
  <c r="I161" i="13"/>
  <c r="K160" i="13"/>
  <c r="J160" i="13"/>
  <c r="I160" i="13"/>
  <c r="K159" i="13"/>
  <c r="J159" i="13"/>
  <c r="I159" i="13"/>
  <c r="K158" i="13"/>
  <c r="J158" i="13"/>
  <c r="I158" i="13"/>
  <c r="K157" i="13"/>
  <c r="J157" i="13"/>
  <c r="I157" i="13"/>
  <c r="K156" i="13"/>
  <c r="J156" i="13"/>
  <c r="I156" i="13"/>
  <c r="K155" i="13"/>
  <c r="J155" i="13"/>
  <c r="I155" i="13"/>
  <c r="K154" i="13"/>
  <c r="J154" i="13"/>
  <c r="I154" i="13"/>
  <c r="K153" i="13"/>
  <c r="J153" i="13"/>
  <c r="I153" i="13"/>
  <c r="K152" i="13"/>
  <c r="J152" i="13"/>
  <c r="I152" i="13"/>
  <c r="K151" i="13"/>
  <c r="J151" i="13"/>
  <c r="I151" i="13"/>
  <c r="K150" i="13"/>
  <c r="J150" i="13"/>
  <c r="I150" i="13"/>
  <c r="K149" i="13"/>
  <c r="J149" i="13"/>
  <c r="I149" i="13"/>
  <c r="K148" i="13"/>
  <c r="J148" i="13"/>
  <c r="I148" i="13"/>
  <c r="K147" i="13"/>
  <c r="J147" i="13"/>
  <c r="I147" i="13"/>
  <c r="K146" i="13"/>
  <c r="J146" i="13"/>
  <c r="I146" i="13"/>
  <c r="K145" i="13"/>
  <c r="J145" i="13"/>
  <c r="I145" i="13"/>
  <c r="K144" i="13"/>
  <c r="J144" i="13"/>
  <c r="I144" i="13"/>
  <c r="K143" i="13"/>
  <c r="J143" i="13"/>
  <c r="I143" i="13"/>
  <c r="K140" i="13"/>
  <c r="J140" i="13"/>
  <c r="I140" i="13"/>
  <c r="K139" i="13"/>
  <c r="J139" i="13"/>
  <c r="I139" i="13"/>
  <c r="K138" i="13"/>
  <c r="J138" i="13"/>
  <c r="I138" i="13"/>
  <c r="K137" i="13"/>
  <c r="J137" i="13"/>
  <c r="I137" i="13"/>
  <c r="K136" i="13"/>
  <c r="J136" i="13"/>
  <c r="I136" i="13"/>
  <c r="K135" i="13"/>
  <c r="J135" i="13"/>
  <c r="I135" i="13"/>
  <c r="K134" i="13"/>
  <c r="J134" i="13"/>
  <c r="I134" i="13"/>
  <c r="K133" i="13"/>
  <c r="J133" i="13"/>
  <c r="I133" i="13"/>
  <c r="K132" i="13"/>
  <c r="J132" i="13"/>
  <c r="I132" i="13"/>
  <c r="K131" i="13"/>
  <c r="J131" i="13"/>
  <c r="I131" i="13"/>
  <c r="K130" i="13"/>
  <c r="J130" i="13"/>
  <c r="I130" i="13"/>
  <c r="K129" i="13"/>
  <c r="J129" i="13"/>
  <c r="I129" i="13"/>
  <c r="K128" i="13"/>
  <c r="J128" i="13"/>
  <c r="I128" i="13"/>
  <c r="K127" i="13"/>
  <c r="J127" i="13"/>
  <c r="I127" i="13"/>
  <c r="K126" i="13"/>
  <c r="J126" i="13"/>
  <c r="I126" i="13"/>
  <c r="K125" i="13"/>
  <c r="J125" i="13"/>
  <c r="I125" i="13"/>
  <c r="K124" i="13"/>
  <c r="J124" i="13"/>
  <c r="I124" i="13"/>
  <c r="K123" i="13"/>
  <c r="J123" i="13"/>
  <c r="I123" i="13"/>
  <c r="K122" i="13"/>
  <c r="J122" i="13"/>
  <c r="I122" i="13"/>
  <c r="K121" i="13"/>
  <c r="J121" i="13"/>
  <c r="I121" i="13"/>
  <c r="K120" i="13"/>
  <c r="J120" i="13"/>
  <c r="I120" i="13"/>
  <c r="K119" i="13"/>
  <c r="J119" i="13"/>
  <c r="I119" i="13"/>
  <c r="K118" i="13"/>
  <c r="J118" i="13"/>
  <c r="I118" i="13"/>
  <c r="K117" i="13"/>
  <c r="J117" i="13"/>
  <c r="I117" i="13"/>
  <c r="K116" i="13"/>
  <c r="J116" i="13"/>
  <c r="I116" i="13"/>
  <c r="K115" i="13"/>
  <c r="J115" i="13"/>
  <c r="I115" i="13"/>
  <c r="K114" i="13"/>
  <c r="J114" i="13"/>
  <c r="I114" i="13"/>
  <c r="K113" i="13"/>
  <c r="J113" i="13"/>
  <c r="I113" i="13"/>
  <c r="K112" i="13"/>
  <c r="J112" i="13"/>
  <c r="I112" i="13"/>
  <c r="K111" i="13"/>
  <c r="J111" i="13"/>
  <c r="I111" i="13"/>
  <c r="K110" i="13"/>
  <c r="J110" i="13"/>
  <c r="I110" i="13"/>
  <c r="K109" i="13"/>
  <c r="J109" i="13"/>
  <c r="I109" i="13"/>
  <c r="K108" i="13"/>
  <c r="J108" i="13"/>
  <c r="I108" i="13"/>
  <c r="K105" i="13"/>
  <c r="J105" i="13"/>
  <c r="I105" i="13"/>
  <c r="K104" i="13"/>
  <c r="J104" i="13"/>
  <c r="I104" i="13"/>
  <c r="K103" i="13"/>
  <c r="J103" i="13"/>
  <c r="I103" i="13"/>
  <c r="K102" i="13"/>
  <c r="J102" i="13"/>
  <c r="I102" i="13"/>
  <c r="K101" i="13"/>
  <c r="J101" i="13"/>
  <c r="I101" i="13"/>
  <c r="K100" i="13"/>
  <c r="J100" i="13"/>
  <c r="I100" i="13"/>
  <c r="K99" i="13"/>
  <c r="J99" i="13"/>
  <c r="I99" i="13"/>
  <c r="K98" i="13"/>
  <c r="J98" i="13"/>
  <c r="I98" i="13"/>
  <c r="K97" i="13"/>
  <c r="J97" i="13"/>
  <c r="I97" i="13"/>
  <c r="K96" i="13"/>
  <c r="J96" i="13"/>
  <c r="I96" i="13"/>
  <c r="K95" i="13"/>
  <c r="J95" i="13"/>
  <c r="I95" i="13"/>
  <c r="K94" i="13"/>
  <c r="J94" i="13"/>
  <c r="I94" i="13"/>
  <c r="K93" i="13"/>
  <c r="J93" i="13"/>
  <c r="I93" i="13"/>
  <c r="K92" i="13"/>
  <c r="J92" i="13"/>
  <c r="I92" i="13"/>
  <c r="K91" i="13"/>
  <c r="J91" i="13"/>
  <c r="I91" i="13"/>
  <c r="K90" i="13"/>
  <c r="J90" i="13"/>
  <c r="I90" i="13"/>
  <c r="K89" i="13"/>
  <c r="J89" i="13"/>
  <c r="I89" i="13"/>
  <c r="K88" i="13"/>
  <c r="J88" i="13"/>
  <c r="I88" i="13"/>
  <c r="K87" i="13"/>
  <c r="J87" i="13"/>
  <c r="I87" i="13"/>
  <c r="K86" i="13"/>
  <c r="J86" i="13"/>
  <c r="I86" i="13"/>
  <c r="K85" i="13"/>
  <c r="J85" i="13"/>
  <c r="I85" i="13"/>
  <c r="K84" i="13"/>
  <c r="J84" i="13"/>
  <c r="I84" i="13"/>
  <c r="K83" i="13"/>
  <c r="J83" i="13"/>
  <c r="I83" i="13"/>
  <c r="K82" i="13"/>
  <c r="J82" i="13"/>
  <c r="I82" i="13"/>
  <c r="K81" i="13"/>
  <c r="J81" i="13"/>
  <c r="I81" i="13"/>
  <c r="K80" i="13"/>
  <c r="J80" i="13"/>
  <c r="I80" i="13"/>
  <c r="K79" i="13"/>
  <c r="J79" i="13"/>
  <c r="I79" i="13"/>
  <c r="K78" i="13"/>
  <c r="J78" i="13"/>
  <c r="I78" i="13"/>
  <c r="K77" i="13"/>
  <c r="J77" i="13"/>
  <c r="I77" i="13"/>
  <c r="K76" i="13"/>
  <c r="J76" i="13"/>
  <c r="I76" i="13"/>
  <c r="K75" i="13"/>
  <c r="J75" i="13"/>
  <c r="I75" i="13"/>
  <c r="K74" i="13"/>
  <c r="J74" i="13"/>
  <c r="I74" i="13"/>
  <c r="K73" i="13"/>
  <c r="J73" i="13"/>
  <c r="I73" i="13"/>
  <c r="K70" i="13"/>
  <c r="J70" i="13"/>
  <c r="I70" i="13"/>
  <c r="K69" i="13"/>
  <c r="J69" i="13"/>
  <c r="I69" i="13"/>
  <c r="K68" i="13"/>
  <c r="J68" i="13"/>
  <c r="I68" i="13"/>
  <c r="K67" i="13"/>
  <c r="J67" i="13"/>
  <c r="I67" i="13"/>
  <c r="K66" i="13"/>
  <c r="J66" i="13"/>
  <c r="I66" i="13"/>
  <c r="K65" i="13"/>
  <c r="J65" i="13"/>
  <c r="I65" i="13"/>
  <c r="K64" i="13"/>
  <c r="J64" i="13"/>
  <c r="I64" i="13"/>
  <c r="K63" i="13"/>
  <c r="J63" i="13"/>
  <c r="I63" i="13"/>
  <c r="K62" i="13"/>
  <c r="J62" i="13"/>
  <c r="I62" i="13"/>
  <c r="K61" i="13"/>
  <c r="J61" i="13"/>
  <c r="I61" i="13"/>
  <c r="K60" i="13"/>
  <c r="J60" i="13"/>
  <c r="I60" i="13"/>
  <c r="K59" i="13"/>
  <c r="J59" i="13"/>
  <c r="I59" i="13"/>
  <c r="K58" i="13"/>
  <c r="J58" i="13"/>
  <c r="I58" i="13"/>
  <c r="K57" i="13"/>
  <c r="J57" i="13"/>
  <c r="I57" i="13"/>
  <c r="K56" i="13"/>
  <c r="J56" i="13"/>
  <c r="I56" i="13"/>
  <c r="K55" i="13"/>
  <c r="J55" i="13"/>
  <c r="I55" i="13"/>
  <c r="K54" i="13"/>
  <c r="J54" i="13"/>
  <c r="I54" i="13"/>
  <c r="K53" i="13"/>
  <c r="J53" i="13"/>
  <c r="I53" i="13"/>
  <c r="K52" i="13"/>
  <c r="J52" i="13"/>
  <c r="I52" i="13"/>
  <c r="K51" i="13"/>
  <c r="J51" i="13"/>
  <c r="I51" i="13"/>
  <c r="K50" i="13"/>
  <c r="J50" i="13"/>
  <c r="I50" i="13"/>
  <c r="K49" i="13"/>
  <c r="J49" i="13"/>
  <c r="I49" i="13"/>
  <c r="K48" i="13"/>
  <c r="J48" i="13"/>
  <c r="I48" i="13"/>
  <c r="K47" i="13"/>
  <c r="J47" i="13"/>
  <c r="I47" i="13"/>
  <c r="K46" i="13"/>
  <c r="J46" i="13"/>
  <c r="I46" i="13"/>
  <c r="K45" i="13"/>
  <c r="J45" i="13"/>
  <c r="I45" i="13"/>
  <c r="K44" i="13"/>
  <c r="J44" i="13"/>
  <c r="I44" i="13"/>
  <c r="K43" i="13"/>
  <c r="J43" i="13"/>
  <c r="I43" i="13"/>
  <c r="K42" i="13"/>
  <c r="J42" i="13"/>
  <c r="I42" i="13"/>
  <c r="K41" i="13"/>
  <c r="J41" i="13"/>
  <c r="I41" i="13"/>
  <c r="K40" i="13"/>
  <c r="J40" i="13"/>
  <c r="I40" i="13"/>
  <c r="K39" i="13"/>
  <c r="J39" i="13"/>
  <c r="I39" i="13"/>
  <c r="K38" i="13"/>
  <c r="J38" i="13"/>
  <c r="I38" i="13"/>
  <c r="K35" i="13"/>
  <c r="J35" i="13"/>
  <c r="I35" i="13"/>
  <c r="K34" i="13"/>
  <c r="J34" i="13"/>
  <c r="I34" i="13"/>
  <c r="K33" i="13"/>
  <c r="J33" i="13"/>
  <c r="I33" i="13"/>
  <c r="K32" i="13"/>
  <c r="J32" i="13"/>
  <c r="I32" i="13"/>
  <c r="K31" i="13"/>
  <c r="J31" i="13"/>
  <c r="I31" i="13"/>
  <c r="K30" i="13"/>
  <c r="J30" i="13"/>
  <c r="I30" i="13"/>
  <c r="K29" i="13"/>
  <c r="J29" i="13"/>
  <c r="I29" i="13"/>
  <c r="K28" i="13"/>
  <c r="J28" i="13"/>
  <c r="I28" i="13"/>
  <c r="K27" i="13"/>
  <c r="J27" i="13"/>
  <c r="I27" i="13"/>
  <c r="K26" i="13"/>
  <c r="J26" i="13"/>
  <c r="I26" i="13"/>
  <c r="K25" i="13"/>
  <c r="J25" i="13"/>
  <c r="I25" i="13"/>
  <c r="K24" i="13"/>
  <c r="J24" i="13"/>
  <c r="I24" i="13"/>
  <c r="K23" i="13"/>
  <c r="J23" i="13"/>
  <c r="I23" i="13"/>
  <c r="K22" i="13"/>
  <c r="J22" i="13"/>
  <c r="I22" i="13"/>
  <c r="K21" i="13"/>
  <c r="J21" i="13"/>
  <c r="I21" i="13"/>
  <c r="K20" i="13"/>
  <c r="J20" i="13"/>
  <c r="I20" i="13"/>
  <c r="K19" i="13"/>
  <c r="J19" i="13"/>
  <c r="I19" i="13"/>
  <c r="K18" i="13"/>
  <c r="J18" i="13"/>
  <c r="I18" i="13"/>
  <c r="K17" i="13"/>
  <c r="J17" i="13"/>
  <c r="I17" i="13"/>
  <c r="K16" i="13"/>
  <c r="J16" i="13"/>
  <c r="I16" i="13"/>
  <c r="K15" i="13"/>
  <c r="J15" i="13"/>
  <c r="I15" i="13"/>
  <c r="K14" i="13"/>
  <c r="J14" i="13"/>
  <c r="I14" i="13"/>
  <c r="K13" i="13"/>
  <c r="J13" i="13"/>
  <c r="I13" i="13"/>
  <c r="K12" i="13"/>
  <c r="J12" i="13"/>
  <c r="I12" i="13"/>
  <c r="K11" i="13"/>
  <c r="J11" i="13"/>
  <c r="I11" i="13"/>
  <c r="K10" i="13"/>
  <c r="J10" i="13"/>
  <c r="I10" i="13"/>
  <c r="K9" i="13"/>
  <c r="J9" i="13"/>
  <c r="I9" i="13"/>
  <c r="K8" i="13"/>
  <c r="J8" i="13"/>
  <c r="I8" i="13"/>
  <c r="K7" i="13"/>
  <c r="J7" i="13"/>
  <c r="I7" i="13"/>
  <c r="K6" i="13"/>
  <c r="J6" i="13"/>
  <c r="I6" i="13"/>
  <c r="K5" i="13"/>
  <c r="J5" i="13"/>
  <c r="I5" i="13"/>
  <c r="K4" i="13"/>
  <c r="J4" i="13"/>
  <c r="I4" i="13"/>
  <c r="K3" i="13"/>
  <c r="J3" i="13"/>
  <c r="I3" i="13"/>
  <c r="K665" i="12"/>
  <c r="J665" i="12"/>
  <c r="I665" i="12"/>
  <c r="K664" i="12"/>
  <c r="J664" i="12"/>
  <c r="I664" i="12"/>
  <c r="K663" i="12"/>
  <c r="J663" i="12"/>
  <c r="I663" i="12"/>
  <c r="K662" i="12"/>
  <c r="J662" i="12"/>
  <c r="I662" i="12"/>
  <c r="K661" i="12"/>
  <c r="J661" i="12"/>
  <c r="I661" i="12"/>
  <c r="K660" i="12"/>
  <c r="J660" i="12"/>
  <c r="I660" i="12"/>
  <c r="K659" i="12"/>
  <c r="J659" i="12"/>
  <c r="I659" i="12"/>
  <c r="K658" i="12"/>
  <c r="J658" i="12"/>
  <c r="I658" i="12"/>
  <c r="K657" i="12"/>
  <c r="J657" i="12"/>
  <c r="I657" i="12"/>
  <c r="K656" i="12"/>
  <c r="J656" i="12"/>
  <c r="I656" i="12"/>
  <c r="K655" i="12"/>
  <c r="J655" i="12"/>
  <c r="I655" i="12"/>
  <c r="K654" i="12"/>
  <c r="J654" i="12"/>
  <c r="I654" i="12"/>
  <c r="K653" i="12"/>
  <c r="J653" i="12"/>
  <c r="I653" i="12"/>
  <c r="K652" i="12"/>
  <c r="J652" i="12"/>
  <c r="I652" i="12"/>
  <c r="K651" i="12"/>
  <c r="J651" i="12"/>
  <c r="I651" i="12"/>
  <c r="K650" i="12"/>
  <c r="J650" i="12"/>
  <c r="I650" i="12"/>
  <c r="K649" i="12"/>
  <c r="J649" i="12"/>
  <c r="I649" i="12"/>
  <c r="K648" i="12"/>
  <c r="J648" i="12"/>
  <c r="I648" i="12"/>
  <c r="K647" i="12"/>
  <c r="J647" i="12"/>
  <c r="I647" i="12"/>
  <c r="K646" i="12"/>
  <c r="J646" i="12"/>
  <c r="I646" i="12"/>
  <c r="K645" i="12"/>
  <c r="J645" i="12"/>
  <c r="I645" i="12"/>
  <c r="K644" i="12"/>
  <c r="J644" i="12"/>
  <c r="I644" i="12"/>
  <c r="K643" i="12"/>
  <c r="J643" i="12"/>
  <c r="I643" i="12"/>
  <c r="K642" i="12"/>
  <c r="J642" i="12"/>
  <c r="I642" i="12"/>
  <c r="K641" i="12"/>
  <c r="J641" i="12"/>
  <c r="I641" i="12"/>
  <c r="K640" i="12"/>
  <c r="J640" i="12"/>
  <c r="I640" i="12"/>
  <c r="K639" i="12"/>
  <c r="J639" i="12"/>
  <c r="I639" i="12"/>
  <c r="K638" i="12"/>
  <c r="J638" i="12"/>
  <c r="I638" i="12"/>
  <c r="K637" i="12"/>
  <c r="J637" i="12"/>
  <c r="I637" i="12"/>
  <c r="K636" i="12"/>
  <c r="J636" i="12"/>
  <c r="I636" i="12"/>
  <c r="K635" i="12"/>
  <c r="J635" i="12"/>
  <c r="I635" i="12"/>
  <c r="K634" i="12"/>
  <c r="J634" i="12"/>
  <c r="I634" i="12"/>
  <c r="K633" i="12"/>
  <c r="J633" i="12"/>
  <c r="I633" i="12"/>
  <c r="K630" i="12"/>
  <c r="J630" i="12"/>
  <c r="I630" i="12"/>
  <c r="K629" i="12"/>
  <c r="J629" i="12"/>
  <c r="I629" i="12"/>
  <c r="K628" i="12"/>
  <c r="J628" i="12"/>
  <c r="I628" i="12"/>
  <c r="K627" i="12"/>
  <c r="J627" i="12"/>
  <c r="I627" i="12"/>
  <c r="K626" i="12"/>
  <c r="J626" i="12"/>
  <c r="I626" i="12"/>
  <c r="K625" i="12"/>
  <c r="J625" i="12"/>
  <c r="I625" i="12"/>
  <c r="K624" i="12"/>
  <c r="J624" i="12"/>
  <c r="I624" i="12"/>
  <c r="K623" i="12"/>
  <c r="J623" i="12"/>
  <c r="I623" i="12"/>
  <c r="K622" i="12"/>
  <c r="J622" i="12"/>
  <c r="I622" i="12"/>
  <c r="K621" i="12"/>
  <c r="J621" i="12"/>
  <c r="I621" i="12"/>
  <c r="K620" i="12"/>
  <c r="J620" i="12"/>
  <c r="I620" i="12"/>
  <c r="K619" i="12"/>
  <c r="J619" i="12"/>
  <c r="I619" i="12"/>
  <c r="K618" i="12"/>
  <c r="J618" i="12"/>
  <c r="I618" i="12"/>
  <c r="K617" i="12"/>
  <c r="J617" i="12"/>
  <c r="I617" i="12"/>
  <c r="K616" i="12"/>
  <c r="J616" i="12"/>
  <c r="I616" i="12"/>
  <c r="K615" i="12"/>
  <c r="J615" i="12"/>
  <c r="I615" i="12"/>
  <c r="K614" i="12"/>
  <c r="J614" i="12"/>
  <c r="I614" i="12"/>
  <c r="K613" i="12"/>
  <c r="J613" i="12"/>
  <c r="I613" i="12"/>
  <c r="K612" i="12"/>
  <c r="J612" i="12"/>
  <c r="I612" i="12"/>
  <c r="K611" i="12"/>
  <c r="J611" i="12"/>
  <c r="I611" i="12"/>
  <c r="K610" i="12"/>
  <c r="J610" i="12"/>
  <c r="I610" i="12"/>
  <c r="K609" i="12"/>
  <c r="J609" i="12"/>
  <c r="I609" i="12"/>
  <c r="K608" i="12"/>
  <c r="J608" i="12"/>
  <c r="I608" i="12"/>
  <c r="K607" i="12"/>
  <c r="J607" i="12"/>
  <c r="I607" i="12"/>
  <c r="K606" i="12"/>
  <c r="J606" i="12"/>
  <c r="I606" i="12"/>
  <c r="K605" i="12"/>
  <c r="J605" i="12"/>
  <c r="I605" i="12"/>
  <c r="K604" i="12"/>
  <c r="J604" i="12"/>
  <c r="I604" i="12"/>
  <c r="K603" i="12"/>
  <c r="J603" i="12"/>
  <c r="I603" i="12"/>
  <c r="K602" i="12"/>
  <c r="J602" i="12"/>
  <c r="I602" i="12"/>
  <c r="K601" i="12"/>
  <c r="J601" i="12"/>
  <c r="I601" i="12"/>
  <c r="K600" i="12"/>
  <c r="J600" i="12"/>
  <c r="I600" i="12"/>
  <c r="K599" i="12"/>
  <c r="J599" i="12"/>
  <c r="I599" i="12"/>
  <c r="K598" i="12"/>
  <c r="J598" i="12"/>
  <c r="I598" i="12"/>
  <c r="K595" i="12"/>
  <c r="J595" i="12"/>
  <c r="I595" i="12"/>
  <c r="K594" i="12"/>
  <c r="J594" i="12"/>
  <c r="I594" i="12"/>
  <c r="K593" i="12"/>
  <c r="J593" i="12"/>
  <c r="I593" i="12"/>
  <c r="K592" i="12"/>
  <c r="J592" i="12"/>
  <c r="I592" i="12"/>
  <c r="K591" i="12"/>
  <c r="J591" i="12"/>
  <c r="I591" i="12"/>
  <c r="K590" i="12"/>
  <c r="J590" i="12"/>
  <c r="I590" i="12"/>
  <c r="K589" i="12"/>
  <c r="J589" i="12"/>
  <c r="I589" i="12"/>
  <c r="K588" i="12"/>
  <c r="J588" i="12"/>
  <c r="I588" i="12"/>
  <c r="K587" i="12"/>
  <c r="J587" i="12"/>
  <c r="I587" i="12"/>
  <c r="K586" i="12"/>
  <c r="J586" i="12"/>
  <c r="I586" i="12"/>
  <c r="K585" i="12"/>
  <c r="J585" i="12"/>
  <c r="I585" i="12"/>
  <c r="K584" i="12"/>
  <c r="J584" i="12"/>
  <c r="I584" i="12"/>
  <c r="K583" i="12"/>
  <c r="J583" i="12"/>
  <c r="I583" i="12"/>
  <c r="K582" i="12"/>
  <c r="J582" i="12"/>
  <c r="I582" i="12"/>
  <c r="K581" i="12"/>
  <c r="J581" i="12"/>
  <c r="I581" i="12"/>
  <c r="K580" i="12"/>
  <c r="J580" i="12"/>
  <c r="I580" i="12"/>
  <c r="K579" i="12"/>
  <c r="J579" i="12"/>
  <c r="I579" i="12"/>
  <c r="K578" i="12"/>
  <c r="J578" i="12"/>
  <c r="I578" i="12"/>
  <c r="K577" i="12"/>
  <c r="J577" i="12"/>
  <c r="I577" i="12"/>
  <c r="K576" i="12"/>
  <c r="J576" i="12"/>
  <c r="I576" i="12"/>
  <c r="K575" i="12"/>
  <c r="J575" i="12"/>
  <c r="I575" i="12"/>
  <c r="K574" i="12"/>
  <c r="J574" i="12"/>
  <c r="I574" i="12"/>
  <c r="K573" i="12"/>
  <c r="J573" i="12"/>
  <c r="I573" i="12"/>
  <c r="K572" i="12"/>
  <c r="J572" i="12"/>
  <c r="I572" i="12"/>
  <c r="K571" i="12"/>
  <c r="J571" i="12"/>
  <c r="I571" i="12"/>
  <c r="K570" i="12"/>
  <c r="J570" i="12"/>
  <c r="I570" i="12"/>
  <c r="K569" i="12"/>
  <c r="J569" i="12"/>
  <c r="I569" i="12"/>
  <c r="K568" i="12"/>
  <c r="J568" i="12"/>
  <c r="I568" i="12"/>
  <c r="K567" i="12"/>
  <c r="J567" i="12"/>
  <c r="I567" i="12"/>
  <c r="K566" i="12"/>
  <c r="J566" i="12"/>
  <c r="I566" i="12"/>
  <c r="K565" i="12"/>
  <c r="J565" i="12"/>
  <c r="I565" i="12"/>
  <c r="K564" i="12"/>
  <c r="J564" i="12"/>
  <c r="I564" i="12"/>
  <c r="K563" i="12"/>
  <c r="J563" i="12"/>
  <c r="I563" i="12"/>
  <c r="K560" i="12"/>
  <c r="J560" i="12"/>
  <c r="I560" i="12"/>
  <c r="K559" i="12"/>
  <c r="J559" i="12"/>
  <c r="I559" i="12"/>
  <c r="K558" i="12"/>
  <c r="J558" i="12"/>
  <c r="I558" i="12"/>
  <c r="K557" i="12"/>
  <c r="J557" i="12"/>
  <c r="I557" i="12"/>
  <c r="K556" i="12"/>
  <c r="J556" i="12"/>
  <c r="I556" i="12"/>
  <c r="K555" i="12"/>
  <c r="J555" i="12"/>
  <c r="I555" i="12"/>
  <c r="K554" i="12"/>
  <c r="J554" i="12"/>
  <c r="I554" i="12"/>
  <c r="K553" i="12"/>
  <c r="J553" i="12"/>
  <c r="I553" i="12"/>
  <c r="K552" i="12"/>
  <c r="J552" i="12"/>
  <c r="I552" i="12"/>
  <c r="K551" i="12"/>
  <c r="J551" i="12"/>
  <c r="I551" i="12"/>
  <c r="K550" i="12"/>
  <c r="J550" i="12"/>
  <c r="I550" i="12"/>
  <c r="K549" i="12"/>
  <c r="J549" i="12"/>
  <c r="I549" i="12"/>
  <c r="K548" i="12"/>
  <c r="J548" i="12"/>
  <c r="I548" i="12"/>
  <c r="K547" i="12"/>
  <c r="J547" i="12"/>
  <c r="I547" i="12"/>
  <c r="K546" i="12"/>
  <c r="J546" i="12"/>
  <c r="I546" i="12"/>
  <c r="K545" i="12"/>
  <c r="J545" i="12"/>
  <c r="I545" i="12"/>
  <c r="K544" i="12"/>
  <c r="J544" i="12"/>
  <c r="I544" i="12"/>
  <c r="K543" i="12"/>
  <c r="J543" i="12"/>
  <c r="I543" i="12"/>
  <c r="K542" i="12"/>
  <c r="J542" i="12"/>
  <c r="I542" i="12"/>
  <c r="K541" i="12"/>
  <c r="J541" i="12"/>
  <c r="I541" i="12"/>
  <c r="K540" i="12"/>
  <c r="J540" i="12"/>
  <c r="I540" i="12"/>
  <c r="K539" i="12"/>
  <c r="J539" i="12"/>
  <c r="I539" i="12"/>
  <c r="K538" i="12"/>
  <c r="J538" i="12"/>
  <c r="I538" i="12"/>
  <c r="K537" i="12"/>
  <c r="J537" i="12"/>
  <c r="I537" i="12"/>
  <c r="K536" i="12"/>
  <c r="J536" i="12"/>
  <c r="I536" i="12"/>
  <c r="K535" i="12"/>
  <c r="J535" i="12"/>
  <c r="I535" i="12"/>
  <c r="K534" i="12"/>
  <c r="J534" i="12"/>
  <c r="I534" i="12"/>
  <c r="K533" i="12"/>
  <c r="J533" i="12"/>
  <c r="I533" i="12"/>
  <c r="K532" i="12"/>
  <c r="J532" i="12"/>
  <c r="I532" i="12"/>
  <c r="K531" i="12"/>
  <c r="J531" i="12"/>
  <c r="I531" i="12"/>
  <c r="K530" i="12"/>
  <c r="J530" i="12"/>
  <c r="I530" i="12"/>
  <c r="K529" i="12"/>
  <c r="J529" i="12"/>
  <c r="I529" i="12"/>
  <c r="K528" i="12"/>
  <c r="J528" i="12"/>
  <c r="I528" i="12"/>
  <c r="K525" i="12"/>
  <c r="J525" i="12"/>
  <c r="I525" i="12"/>
  <c r="K524" i="12"/>
  <c r="J524" i="12"/>
  <c r="I524" i="12"/>
  <c r="K523" i="12"/>
  <c r="J523" i="12"/>
  <c r="I523" i="12"/>
  <c r="K522" i="12"/>
  <c r="J522" i="12"/>
  <c r="I522" i="12"/>
  <c r="K521" i="12"/>
  <c r="J521" i="12"/>
  <c r="I521" i="12"/>
  <c r="K520" i="12"/>
  <c r="J520" i="12"/>
  <c r="I520" i="12"/>
  <c r="K519" i="12"/>
  <c r="J519" i="12"/>
  <c r="I519" i="12"/>
  <c r="K518" i="12"/>
  <c r="J518" i="12"/>
  <c r="I518" i="12"/>
  <c r="K517" i="12"/>
  <c r="J517" i="12"/>
  <c r="I517" i="12"/>
  <c r="K516" i="12"/>
  <c r="J516" i="12"/>
  <c r="I516" i="12"/>
  <c r="K515" i="12"/>
  <c r="J515" i="12"/>
  <c r="I515" i="12"/>
  <c r="K514" i="12"/>
  <c r="J514" i="12"/>
  <c r="I514" i="12"/>
  <c r="K513" i="12"/>
  <c r="J513" i="12"/>
  <c r="I513" i="12"/>
  <c r="K512" i="12"/>
  <c r="J512" i="12"/>
  <c r="I512" i="12"/>
  <c r="K511" i="12"/>
  <c r="J511" i="12"/>
  <c r="I511" i="12"/>
  <c r="K510" i="12"/>
  <c r="J510" i="12"/>
  <c r="I510" i="12"/>
  <c r="K509" i="12"/>
  <c r="J509" i="12"/>
  <c r="I509" i="12"/>
  <c r="K508" i="12"/>
  <c r="J508" i="12"/>
  <c r="I508" i="12"/>
  <c r="K507" i="12"/>
  <c r="J507" i="12"/>
  <c r="I507" i="12"/>
  <c r="K506" i="12"/>
  <c r="J506" i="12"/>
  <c r="I506" i="12"/>
  <c r="K505" i="12"/>
  <c r="J505" i="12"/>
  <c r="I505" i="12"/>
  <c r="K504" i="12"/>
  <c r="J504" i="12"/>
  <c r="I504" i="12"/>
  <c r="K503" i="12"/>
  <c r="J503" i="12"/>
  <c r="I503" i="12"/>
  <c r="K502" i="12"/>
  <c r="J502" i="12"/>
  <c r="I502" i="12"/>
  <c r="K501" i="12"/>
  <c r="J501" i="12"/>
  <c r="I501" i="12"/>
  <c r="K500" i="12"/>
  <c r="J500" i="12"/>
  <c r="I500" i="12"/>
  <c r="K499" i="12"/>
  <c r="J499" i="12"/>
  <c r="I499" i="12"/>
  <c r="K498" i="12"/>
  <c r="J498" i="12"/>
  <c r="I498" i="12"/>
  <c r="K497" i="12"/>
  <c r="J497" i="12"/>
  <c r="I497" i="12"/>
  <c r="K496" i="12"/>
  <c r="J496" i="12"/>
  <c r="I496" i="12"/>
  <c r="K495" i="12"/>
  <c r="J495" i="12"/>
  <c r="I495" i="12"/>
  <c r="K494" i="12"/>
  <c r="J494" i="12"/>
  <c r="I494" i="12"/>
  <c r="K493" i="12"/>
  <c r="J493" i="12"/>
  <c r="I493" i="12"/>
  <c r="K490" i="12"/>
  <c r="J490" i="12"/>
  <c r="I490" i="12"/>
  <c r="K489" i="12"/>
  <c r="J489" i="12"/>
  <c r="I489" i="12"/>
  <c r="K488" i="12"/>
  <c r="J488" i="12"/>
  <c r="I488" i="12"/>
  <c r="K487" i="12"/>
  <c r="J487" i="12"/>
  <c r="I487" i="12"/>
  <c r="K486" i="12"/>
  <c r="J486" i="12"/>
  <c r="I486" i="12"/>
  <c r="K485" i="12"/>
  <c r="J485" i="12"/>
  <c r="I485" i="12"/>
  <c r="K484" i="12"/>
  <c r="J484" i="12"/>
  <c r="I484" i="12"/>
  <c r="K483" i="12"/>
  <c r="J483" i="12"/>
  <c r="I483" i="12"/>
  <c r="K482" i="12"/>
  <c r="J482" i="12"/>
  <c r="I482" i="12"/>
  <c r="K481" i="12"/>
  <c r="J481" i="12"/>
  <c r="I481" i="12"/>
  <c r="K480" i="12"/>
  <c r="J480" i="12"/>
  <c r="I480" i="12"/>
  <c r="K479" i="12"/>
  <c r="J479" i="12"/>
  <c r="I479" i="12"/>
  <c r="K478" i="12"/>
  <c r="J478" i="12"/>
  <c r="I478" i="12"/>
  <c r="K477" i="12"/>
  <c r="J477" i="12"/>
  <c r="I477" i="12"/>
  <c r="K476" i="12"/>
  <c r="J476" i="12"/>
  <c r="I476" i="12"/>
  <c r="K475" i="12"/>
  <c r="J475" i="12"/>
  <c r="I475" i="12"/>
  <c r="K474" i="12"/>
  <c r="J474" i="12"/>
  <c r="I474" i="12"/>
  <c r="K473" i="12"/>
  <c r="J473" i="12"/>
  <c r="I473" i="12"/>
  <c r="K472" i="12"/>
  <c r="J472" i="12"/>
  <c r="I472" i="12"/>
  <c r="K471" i="12"/>
  <c r="J471" i="12"/>
  <c r="I471" i="12"/>
  <c r="K470" i="12"/>
  <c r="J470" i="12"/>
  <c r="I470" i="12"/>
  <c r="K469" i="12"/>
  <c r="J469" i="12"/>
  <c r="I469" i="12"/>
  <c r="K468" i="12"/>
  <c r="J468" i="12"/>
  <c r="I468" i="12"/>
  <c r="K467" i="12"/>
  <c r="J467" i="12"/>
  <c r="I467" i="12"/>
  <c r="K466" i="12"/>
  <c r="J466" i="12"/>
  <c r="I466" i="12"/>
  <c r="K465" i="12"/>
  <c r="J465" i="12"/>
  <c r="I465" i="12"/>
  <c r="K464" i="12"/>
  <c r="J464" i="12"/>
  <c r="I464" i="12"/>
  <c r="K463" i="12"/>
  <c r="J463" i="12"/>
  <c r="I463" i="12"/>
  <c r="K462" i="12"/>
  <c r="J462" i="12"/>
  <c r="I462" i="12"/>
  <c r="K461" i="12"/>
  <c r="J461" i="12"/>
  <c r="I461" i="12"/>
  <c r="K460" i="12"/>
  <c r="J460" i="12"/>
  <c r="I460" i="12"/>
  <c r="K459" i="12"/>
  <c r="J459" i="12"/>
  <c r="I459" i="12"/>
  <c r="K458" i="12"/>
  <c r="J458" i="12"/>
  <c r="I458" i="12"/>
  <c r="K455" i="12"/>
  <c r="J455" i="12"/>
  <c r="I455" i="12"/>
  <c r="K454" i="12"/>
  <c r="J454" i="12"/>
  <c r="I454" i="12"/>
  <c r="K453" i="12"/>
  <c r="J453" i="12"/>
  <c r="I453" i="12"/>
  <c r="K452" i="12"/>
  <c r="J452" i="12"/>
  <c r="I452" i="12"/>
  <c r="K451" i="12"/>
  <c r="J451" i="12"/>
  <c r="I451" i="12"/>
  <c r="K450" i="12"/>
  <c r="J450" i="12"/>
  <c r="I450" i="12"/>
  <c r="K449" i="12"/>
  <c r="J449" i="12"/>
  <c r="I449" i="12"/>
  <c r="K448" i="12"/>
  <c r="J448" i="12"/>
  <c r="I448" i="12"/>
  <c r="K447" i="12"/>
  <c r="J447" i="12"/>
  <c r="I447" i="12"/>
  <c r="K446" i="12"/>
  <c r="J446" i="12"/>
  <c r="I446" i="12"/>
  <c r="K445" i="12"/>
  <c r="J445" i="12"/>
  <c r="I445" i="12"/>
  <c r="K444" i="12"/>
  <c r="J444" i="12"/>
  <c r="I444" i="12"/>
  <c r="K443" i="12"/>
  <c r="J443" i="12"/>
  <c r="I443" i="12"/>
  <c r="K442" i="12"/>
  <c r="J442" i="12"/>
  <c r="I442" i="12"/>
  <c r="K441" i="12"/>
  <c r="J441" i="12"/>
  <c r="I441" i="12"/>
  <c r="K440" i="12"/>
  <c r="J440" i="12"/>
  <c r="I440" i="12"/>
  <c r="K439" i="12"/>
  <c r="J439" i="12"/>
  <c r="I439" i="12"/>
  <c r="K438" i="12"/>
  <c r="J438" i="12"/>
  <c r="I438" i="12"/>
  <c r="K437" i="12"/>
  <c r="J437" i="12"/>
  <c r="I437" i="12"/>
  <c r="K436" i="12"/>
  <c r="J436" i="12"/>
  <c r="I436" i="12"/>
  <c r="K435" i="12"/>
  <c r="J435" i="12"/>
  <c r="I435" i="12"/>
  <c r="K434" i="12"/>
  <c r="J434" i="12"/>
  <c r="I434" i="12"/>
  <c r="K433" i="12"/>
  <c r="J433" i="12"/>
  <c r="I433" i="12"/>
  <c r="K432" i="12"/>
  <c r="J432" i="12"/>
  <c r="I432" i="12"/>
  <c r="K431" i="12"/>
  <c r="J431" i="12"/>
  <c r="I431" i="12"/>
  <c r="K430" i="12"/>
  <c r="J430" i="12"/>
  <c r="I430" i="12"/>
  <c r="K429" i="12"/>
  <c r="J429" i="12"/>
  <c r="I429" i="12"/>
  <c r="K428" i="12"/>
  <c r="J428" i="12"/>
  <c r="I428" i="12"/>
  <c r="K427" i="12"/>
  <c r="J427" i="12"/>
  <c r="I427" i="12"/>
  <c r="K426" i="12"/>
  <c r="J426" i="12"/>
  <c r="I426" i="12"/>
  <c r="K425" i="12"/>
  <c r="J425" i="12"/>
  <c r="I425" i="12"/>
  <c r="K424" i="12"/>
  <c r="J424" i="12"/>
  <c r="I424" i="12"/>
  <c r="K423" i="12"/>
  <c r="J423" i="12"/>
  <c r="I423" i="12"/>
  <c r="K385" i="12"/>
  <c r="J385" i="12"/>
  <c r="I385" i="12"/>
  <c r="K384" i="12"/>
  <c r="J384" i="12"/>
  <c r="I384" i="12"/>
  <c r="K383" i="12"/>
  <c r="J383" i="12"/>
  <c r="I383" i="12"/>
  <c r="K382" i="12"/>
  <c r="J382" i="12"/>
  <c r="I382" i="12"/>
  <c r="K381" i="12"/>
  <c r="J381" i="12"/>
  <c r="I381" i="12"/>
  <c r="K380" i="12"/>
  <c r="J380" i="12"/>
  <c r="I380" i="12"/>
  <c r="K379" i="12"/>
  <c r="J379" i="12"/>
  <c r="I379" i="12"/>
  <c r="K378" i="12"/>
  <c r="J378" i="12"/>
  <c r="I378" i="12"/>
  <c r="K377" i="12"/>
  <c r="J377" i="12"/>
  <c r="I377" i="12"/>
  <c r="K376" i="12"/>
  <c r="J376" i="12"/>
  <c r="I376" i="12"/>
  <c r="K375" i="12"/>
  <c r="J375" i="12"/>
  <c r="I375" i="12"/>
  <c r="K374" i="12"/>
  <c r="J374" i="12"/>
  <c r="I374" i="12"/>
  <c r="K373" i="12"/>
  <c r="J373" i="12"/>
  <c r="I373" i="12"/>
  <c r="K372" i="12"/>
  <c r="J372" i="12"/>
  <c r="I372" i="12"/>
  <c r="K371" i="12"/>
  <c r="J371" i="12"/>
  <c r="I371" i="12"/>
  <c r="K370" i="12"/>
  <c r="J370" i="12"/>
  <c r="I370" i="12"/>
  <c r="K369" i="12"/>
  <c r="J369" i="12"/>
  <c r="I369" i="12"/>
  <c r="K368" i="12"/>
  <c r="J368" i="12"/>
  <c r="I368" i="12"/>
  <c r="K367" i="12"/>
  <c r="J367" i="12"/>
  <c r="I367" i="12"/>
  <c r="K366" i="12"/>
  <c r="J366" i="12"/>
  <c r="I366" i="12"/>
  <c r="K365" i="12"/>
  <c r="J365" i="12"/>
  <c r="I365" i="12"/>
  <c r="K364" i="12"/>
  <c r="J364" i="12"/>
  <c r="I364" i="12"/>
  <c r="K363" i="12"/>
  <c r="J363" i="12"/>
  <c r="I363" i="12"/>
  <c r="K362" i="12"/>
  <c r="J362" i="12"/>
  <c r="I362" i="12"/>
  <c r="K361" i="12"/>
  <c r="J361" i="12"/>
  <c r="I361" i="12"/>
  <c r="K360" i="12"/>
  <c r="J360" i="12"/>
  <c r="I360" i="12"/>
  <c r="K359" i="12"/>
  <c r="J359" i="12"/>
  <c r="I359" i="12"/>
  <c r="K358" i="12"/>
  <c r="J358" i="12"/>
  <c r="I358" i="12"/>
  <c r="K357" i="12"/>
  <c r="J357" i="12"/>
  <c r="I357" i="12"/>
  <c r="K356" i="12"/>
  <c r="J356" i="12"/>
  <c r="I356" i="12"/>
  <c r="K355" i="12"/>
  <c r="J355" i="12"/>
  <c r="I355" i="12"/>
  <c r="K354" i="12"/>
  <c r="J354" i="12"/>
  <c r="I354" i="12"/>
  <c r="K353" i="12"/>
  <c r="J353" i="12"/>
  <c r="I353" i="12"/>
  <c r="K350" i="12"/>
  <c r="J350" i="12"/>
  <c r="I350" i="12"/>
  <c r="K349" i="12"/>
  <c r="J349" i="12"/>
  <c r="I349" i="12"/>
  <c r="K348" i="12"/>
  <c r="J348" i="12"/>
  <c r="I348" i="12"/>
  <c r="K347" i="12"/>
  <c r="J347" i="12"/>
  <c r="I347" i="12"/>
  <c r="K346" i="12"/>
  <c r="J346" i="12"/>
  <c r="I346" i="12"/>
  <c r="K345" i="12"/>
  <c r="J345" i="12"/>
  <c r="I345" i="12"/>
  <c r="K344" i="12"/>
  <c r="J344" i="12"/>
  <c r="I344" i="12"/>
  <c r="K343" i="12"/>
  <c r="J343" i="12"/>
  <c r="I343" i="12"/>
  <c r="K342" i="12"/>
  <c r="J342" i="12"/>
  <c r="I342" i="12"/>
  <c r="K341" i="12"/>
  <c r="J341" i="12"/>
  <c r="I341" i="12"/>
  <c r="K340" i="12"/>
  <c r="J340" i="12"/>
  <c r="I340" i="12"/>
  <c r="K339" i="12"/>
  <c r="J339" i="12"/>
  <c r="I339" i="12"/>
  <c r="K338" i="12"/>
  <c r="J338" i="12"/>
  <c r="I338" i="12"/>
  <c r="K337" i="12"/>
  <c r="J337" i="12"/>
  <c r="I337" i="12"/>
  <c r="K336" i="12"/>
  <c r="J336" i="12"/>
  <c r="I336" i="12"/>
  <c r="K335" i="12"/>
  <c r="J335" i="12"/>
  <c r="I335" i="12"/>
  <c r="K334" i="12"/>
  <c r="J334" i="12"/>
  <c r="I334" i="12"/>
  <c r="K333" i="12"/>
  <c r="J333" i="12"/>
  <c r="I333" i="12"/>
  <c r="K332" i="12"/>
  <c r="J332" i="12"/>
  <c r="I332" i="12"/>
  <c r="K331" i="12"/>
  <c r="J331" i="12"/>
  <c r="I331" i="12"/>
  <c r="K330" i="12"/>
  <c r="J330" i="12"/>
  <c r="I330" i="12"/>
  <c r="K329" i="12"/>
  <c r="J329" i="12"/>
  <c r="I329" i="12"/>
  <c r="K328" i="12"/>
  <c r="J328" i="12"/>
  <c r="I328" i="12"/>
  <c r="K327" i="12"/>
  <c r="J327" i="12"/>
  <c r="I327" i="12"/>
  <c r="K326" i="12"/>
  <c r="J326" i="12"/>
  <c r="I326" i="12"/>
  <c r="K325" i="12"/>
  <c r="J325" i="12"/>
  <c r="I325" i="12"/>
  <c r="K324" i="12"/>
  <c r="J324" i="12"/>
  <c r="I324" i="12"/>
  <c r="K323" i="12"/>
  <c r="J323" i="12"/>
  <c r="I323" i="12"/>
  <c r="K322" i="12"/>
  <c r="J322" i="12"/>
  <c r="I322" i="12"/>
  <c r="K321" i="12"/>
  <c r="J321" i="12"/>
  <c r="I321" i="12"/>
  <c r="K320" i="12"/>
  <c r="J320" i="12"/>
  <c r="I320" i="12"/>
  <c r="K319" i="12"/>
  <c r="J319" i="12"/>
  <c r="I319" i="12"/>
  <c r="K318" i="12"/>
  <c r="J318" i="12"/>
  <c r="I318" i="12"/>
  <c r="K315" i="12"/>
  <c r="J315" i="12"/>
  <c r="I315" i="12"/>
  <c r="K314" i="12"/>
  <c r="J314" i="12"/>
  <c r="I314" i="12"/>
  <c r="K313" i="12"/>
  <c r="J313" i="12"/>
  <c r="I313" i="12"/>
  <c r="K312" i="12"/>
  <c r="J312" i="12"/>
  <c r="I312" i="12"/>
  <c r="K311" i="12"/>
  <c r="J311" i="12"/>
  <c r="I311" i="12"/>
  <c r="K310" i="12"/>
  <c r="J310" i="12"/>
  <c r="I310" i="12"/>
  <c r="K309" i="12"/>
  <c r="J309" i="12"/>
  <c r="I309" i="12"/>
  <c r="K308" i="12"/>
  <c r="J308" i="12"/>
  <c r="I308" i="12"/>
  <c r="K307" i="12"/>
  <c r="J307" i="12"/>
  <c r="I307" i="12"/>
  <c r="K306" i="12"/>
  <c r="J306" i="12"/>
  <c r="I306" i="12"/>
  <c r="K305" i="12"/>
  <c r="J305" i="12"/>
  <c r="I305" i="12"/>
  <c r="K304" i="12"/>
  <c r="J304" i="12"/>
  <c r="I304" i="12"/>
  <c r="K303" i="12"/>
  <c r="J303" i="12"/>
  <c r="I303" i="12"/>
  <c r="K302" i="12"/>
  <c r="J302" i="12"/>
  <c r="I302" i="12"/>
  <c r="K301" i="12"/>
  <c r="J301" i="12"/>
  <c r="I301" i="12"/>
  <c r="K300" i="12"/>
  <c r="J300" i="12"/>
  <c r="I300" i="12"/>
  <c r="K299" i="12"/>
  <c r="J299" i="12"/>
  <c r="I299" i="12"/>
  <c r="K298" i="12"/>
  <c r="J298" i="12"/>
  <c r="I298" i="12"/>
  <c r="K297" i="12"/>
  <c r="J297" i="12"/>
  <c r="I297" i="12"/>
  <c r="K296" i="12"/>
  <c r="J296" i="12"/>
  <c r="I296" i="12"/>
  <c r="K295" i="12"/>
  <c r="J295" i="12"/>
  <c r="I295" i="12"/>
  <c r="K294" i="12"/>
  <c r="J294" i="12"/>
  <c r="I294" i="12"/>
  <c r="K293" i="12"/>
  <c r="J293" i="12"/>
  <c r="I293" i="12"/>
  <c r="K292" i="12"/>
  <c r="J292" i="12"/>
  <c r="I292" i="12"/>
  <c r="K291" i="12"/>
  <c r="J291" i="12"/>
  <c r="I291" i="12"/>
  <c r="K290" i="12"/>
  <c r="J290" i="12"/>
  <c r="I290" i="12"/>
  <c r="K289" i="12"/>
  <c r="J289" i="12"/>
  <c r="I289" i="12"/>
  <c r="K288" i="12"/>
  <c r="J288" i="12"/>
  <c r="I288" i="12"/>
  <c r="K287" i="12"/>
  <c r="J287" i="12"/>
  <c r="I287" i="12"/>
  <c r="K286" i="12"/>
  <c r="J286" i="12"/>
  <c r="I286" i="12"/>
  <c r="K285" i="12"/>
  <c r="J285" i="12"/>
  <c r="I285" i="12"/>
  <c r="K284" i="12"/>
  <c r="J284" i="12"/>
  <c r="I284" i="12"/>
  <c r="K283" i="12"/>
  <c r="J283" i="12"/>
  <c r="I283" i="12"/>
  <c r="K280" i="12"/>
  <c r="J280" i="12"/>
  <c r="I280" i="12"/>
  <c r="K279" i="12"/>
  <c r="J279" i="12"/>
  <c r="I279" i="12"/>
  <c r="K278" i="12"/>
  <c r="J278" i="12"/>
  <c r="I278" i="12"/>
  <c r="K277" i="12"/>
  <c r="J277" i="12"/>
  <c r="I277" i="12"/>
  <c r="K276" i="12"/>
  <c r="J276" i="12"/>
  <c r="I276" i="12"/>
  <c r="K275" i="12"/>
  <c r="J275" i="12"/>
  <c r="I275" i="12"/>
  <c r="K274" i="12"/>
  <c r="J274" i="12"/>
  <c r="I274" i="12"/>
  <c r="K273" i="12"/>
  <c r="J273" i="12"/>
  <c r="I273" i="12"/>
  <c r="K272" i="12"/>
  <c r="J272" i="12"/>
  <c r="I272" i="12"/>
  <c r="K271" i="12"/>
  <c r="J271" i="12"/>
  <c r="I271" i="12"/>
  <c r="K270" i="12"/>
  <c r="J270" i="12"/>
  <c r="I270" i="12"/>
  <c r="K269" i="12"/>
  <c r="J269" i="12"/>
  <c r="I269" i="12"/>
  <c r="K268" i="12"/>
  <c r="J268" i="12"/>
  <c r="I268" i="12"/>
  <c r="K267" i="12"/>
  <c r="J267" i="12"/>
  <c r="I267" i="12"/>
  <c r="K266" i="12"/>
  <c r="J266" i="12"/>
  <c r="I266" i="12"/>
  <c r="K265" i="12"/>
  <c r="J265" i="12"/>
  <c r="I265" i="12"/>
  <c r="K264" i="12"/>
  <c r="J264" i="12"/>
  <c r="I264" i="12"/>
  <c r="K263" i="12"/>
  <c r="J263" i="12"/>
  <c r="I263" i="12"/>
  <c r="K262" i="12"/>
  <c r="J262" i="12"/>
  <c r="I262" i="12"/>
  <c r="K261" i="12"/>
  <c r="J261" i="12"/>
  <c r="I261" i="12"/>
  <c r="K260" i="12"/>
  <c r="J260" i="12"/>
  <c r="I260" i="12"/>
  <c r="K259" i="12"/>
  <c r="J259" i="12"/>
  <c r="I259" i="12"/>
  <c r="K258" i="12"/>
  <c r="J258" i="12"/>
  <c r="I258" i="12"/>
  <c r="K257" i="12"/>
  <c r="J257" i="12"/>
  <c r="I257" i="12"/>
  <c r="K256" i="12"/>
  <c r="J256" i="12"/>
  <c r="I256" i="12"/>
  <c r="K255" i="12"/>
  <c r="J255" i="12"/>
  <c r="I255" i="12"/>
  <c r="K254" i="12"/>
  <c r="J254" i="12"/>
  <c r="I254" i="12"/>
  <c r="K253" i="12"/>
  <c r="J253" i="12"/>
  <c r="I253" i="12"/>
  <c r="K252" i="12"/>
  <c r="J252" i="12"/>
  <c r="I252" i="12"/>
  <c r="K251" i="12"/>
  <c r="J251" i="12"/>
  <c r="I251" i="12"/>
  <c r="K250" i="12"/>
  <c r="J250" i="12"/>
  <c r="I250" i="12"/>
  <c r="K249" i="12"/>
  <c r="J249" i="12"/>
  <c r="I249" i="12"/>
  <c r="K248" i="12"/>
  <c r="J248" i="12"/>
  <c r="I248" i="12"/>
  <c r="K245" i="12"/>
  <c r="J245" i="12"/>
  <c r="I245" i="12"/>
  <c r="K244" i="12"/>
  <c r="J244" i="12"/>
  <c r="I244" i="12"/>
  <c r="K243" i="12"/>
  <c r="J243" i="12"/>
  <c r="I243" i="12"/>
  <c r="K242" i="12"/>
  <c r="J242" i="12"/>
  <c r="I242" i="12"/>
  <c r="K241" i="12"/>
  <c r="J241" i="12"/>
  <c r="I241" i="12"/>
  <c r="K240" i="12"/>
  <c r="J240" i="12"/>
  <c r="I240" i="12"/>
  <c r="K239" i="12"/>
  <c r="J239" i="12"/>
  <c r="I239" i="12"/>
  <c r="K238" i="12"/>
  <c r="J238" i="12"/>
  <c r="I238" i="12"/>
  <c r="K237" i="12"/>
  <c r="J237" i="12"/>
  <c r="I237" i="12"/>
  <c r="K236" i="12"/>
  <c r="J236" i="12"/>
  <c r="I236" i="12"/>
  <c r="K235" i="12"/>
  <c r="J235" i="12"/>
  <c r="I235" i="12"/>
  <c r="K234" i="12"/>
  <c r="J234" i="12"/>
  <c r="I234" i="12"/>
  <c r="K233" i="12"/>
  <c r="J233" i="12"/>
  <c r="I233" i="12"/>
  <c r="K232" i="12"/>
  <c r="J232" i="12"/>
  <c r="I232" i="12"/>
  <c r="K231" i="12"/>
  <c r="J231" i="12"/>
  <c r="I231" i="12"/>
  <c r="K230" i="12"/>
  <c r="J230" i="12"/>
  <c r="I230" i="12"/>
  <c r="K229" i="12"/>
  <c r="J229" i="12"/>
  <c r="I229" i="12"/>
  <c r="K228" i="12"/>
  <c r="J228" i="12"/>
  <c r="I228" i="12"/>
  <c r="K227" i="12"/>
  <c r="J227" i="12"/>
  <c r="I227" i="12"/>
  <c r="K226" i="12"/>
  <c r="J226" i="12"/>
  <c r="I226" i="12"/>
  <c r="K225" i="12"/>
  <c r="J225" i="12"/>
  <c r="I225" i="12"/>
  <c r="K224" i="12"/>
  <c r="J224" i="12"/>
  <c r="I224" i="12"/>
  <c r="K223" i="12"/>
  <c r="J223" i="12"/>
  <c r="I223" i="12"/>
  <c r="K222" i="12"/>
  <c r="J222" i="12"/>
  <c r="I222" i="12"/>
  <c r="K221" i="12"/>
  <c r="J221" i="12"/>
  <c r="I221" i="12"/>
  <c r="K220" i="12"/>
  <c r="J220" i="12"/>
  <c r="I220" i="12"/>
  <c r="K219" i="12"/>
  <c r="J219" i="12"/>
  <c r="I219" i="12"/>
  <c r="K218" i="12"/>
  <c r="J218" i="12"/>
  <c r="I218" i="12"/>
  <c r="K217" i="12"/>
  <c r="J217" i="12"/>
  <c r="I217" i="12"/>
  <c r="K216" i="12"/>
  <c r="J216" i="12"/>
  <c r="I216" i="12"/>
  <c r="K215" i="12"/>
  <c r="J215" i="12"/>
  <c r="I215" i="12"/>
  <c r="K214" i="12"/>
  <c r="J214" i="12"/>
  <c r="I214" i="12"/>
  <c r="K213" i="12"/>
  <c r="J213" i="12"/>
  <c r="I213" i="12"/>
  <c r="K210" i="12"/>
  <c r="J210" i="12"/>
  <c r="I210" i="12"/>
  <c r="K209" i="12"/>
  <c r="J209" i="12"/>
  <c r="I209" i="12"/>
  <c r="K208" i="12"/>
  <c r="J208" i="12"/>
  <c r="I208" i="12"/>
  <c r="K207" i="12"/>
  <c r="J207" i="12"/>
  <c r="I207" i="12"/>
  <c r="K206" i="12"/>
  <c r="J206" i="12"/>
  <c r="I206" i="12"/>
  <c r="K205" i="12"/>
  <c r="J205" i="12"/>
  <c r="I205" i="12"/>
  <c r="K204" i="12"/>
  <c r="J204" i="12"/>
  <c r="I204" i="12"/>
  <c r="K203" i="12"/>
  <c r="J203" i="12"/>
  <c r="I203" i="12"/>
  <c r="K202" i="12"/>
  <c r="J202" i="12"/>
  <c r="I202" i="12"/>
  <c r="K201" i="12"/>
  <c r="J201" i="12"/>
  <c r="I201" i="12"/>
  <c r="K200" i="12"/>
  <c r="J200" i="12"/>
  <c r="I200" i="12"/>
  <c r="K199" i="12"/>
  <c r="J199" i="12"/>
  <c r="I199" i="12"/>
  <c r="K198" i="12"/>
  <c r="J198" i="12"/>
  <c r="I198" i="12"/>
  <c r="K197" i="12"/>
  <c r="J197" i="12"/>
  <c r="I197" i="12"/>
  <c r="K196" i="12"/>
  <c r="J196" i="12"/>
  <c r="I196" i="12"/>
  <c r="K195" i="12"/>
  <c r="J195" i="12"/>
  <c r="I195" i="12"/>
  <c r="K194" i="12"/>
  <c r="J194" i="12"/>
  <c r="I194" i="12"/>
  <c r="K193" i="12"/>
  <c r="J193" i="12"/>
  <c r="I193" i="12"/>
  <c r="K192" i="12"/>
  <c r="J192" i="12"/>
  <c r="I192" i="12"/>
  <c r="K191" i="12"/>
  <c r="J191" i="12"/>
  <c r="I191" i="12"/>
  <c r="K190" i="12"/>
  <c r="J190" i="12"/>
  <c r="I190" i="12"/>
  <c r="K189" i="12"/>
  <c r="J189" i="12"/>
  <c r="I189" i="12"/>
  <c r="K188" i="12"/>
  <c r="J188" i="12"/>
  <c r="I188" i="12"/>
  <c r="K187" i="12"/>
  <c r="J187" i="12"/>
  <c r="I187" i="12"/>
  <c r="K186" i="12"/>
  <c r="J186" i="12"/>
  <c r="I186" i="12"/>
  <c r="K185" i="12"/>
  <c r="J185" i="12"/>
  <c r="I185" i="12"/>
  <c r="K184" i="12"/>
  <c r="J184" i="12"/>
  <c r="I184" i="12"/>
  <c r="K183" i="12"/>
  <c r="J183" i="12"/>
  <c r="I183" i="12"/>
  <c r="K182" i="12"/>
  <c r="J182" i="12"/>
  <c r="I182" i="12"/>
  <c r="K181" i="12"/>
  <c r="J181" i="12"/>
  <c r="I181" i="12"/>
  <c r="K180" i="12"/>
  <c r="J180" i="12"/>
  <c r="I180" i="12"/>
  <c r="K179" i="12"/>
  <c r="J179" i="12"/>
  <c r="I179" i="12"/>
  <c r="K178" i="12"/>
  <c r="J178" i="12"/>
  <c r="I178" i="12"/>
  <c r="K175" i="12"/>
  <c r="J175" i="12"/>
  <c r="I175" i="12"/>
  <c r="K174" i="12"/>
  <c r="J174" i="12"/>
  <c r="I174" i="12"/>
  <c r="K173" i="12"/>
  <c r="J173" i="12"/>
  <c r="I173" i="12"/>
  <c r="K172" i="12"/>
  <c r="J172" i="12"/>
  <c r="I172" i="12"/>
  <c r="K171" i="12"/>
  <c r="J171" i="12"/>
  <c r="I171" i="12"/>
  <c r="K170" i="12"/>
  <c r="J170" i="12"/>
  <c r="I170" i="12"/>
  <c r="K169" i="12"/>
  <c r="J169" i="12"/>
  <c r="I169" i="12"/>
  <c r="K168" i="12"/>
  <c r="J168" i="12"/>
  <c r="I168" i="12"/>
  <c r="K167" i="12"/>
  <c r="J167" i="12"/>
  <c r="I167" i="12"/>
  <c r="K166" i="12"/>
  <c r="J166" i="12"/>
  <c r="I166" i="12"/>
  <c r="K165" i="12"/>
  <c r="J165" i="12"/>
  <c r="I165" i="12"/>
  <c r="K164" i="12"/>
  <c r="J164" i="12"/>
  <c r="I164" i="12"/>
  <c r="K163" i="12"/>
  <c r="J163" i="12"/>
  <c r="I163" i="12"/>
  <c r="K162" i="12"/>
  <c r="J162" i="12"/>
  <c r="I162" i="12"/>
  <c r="K161" i="12"/>
  <c r="J161" i="12"/>
  <c r="I161" i="12"/>
  <c r="K160" i="12"/>
  <c r="J160" i="12"/>
  <c r="I160" i="12"/>
  <c r="K159" i="12"/>
  <c r="J159" i="12"/>
  <c r="I159" i="12"/>
  <c r="K158" i="12"/>
  <c r="J158" i="12"/>
  <c r="I158" i="12"/>
  <c r="K157" i="12"/>
  <c r="J157" i="12"/>
  <c r="I157" i="12"/>
  <c r="K156" i="12"/>
  <c r="J156" i="12"/>
  <c r="I156" i="12"/>
  <c r="K155" i="12"/>
  <c r="J155" i="12"/>
  <c r="I155" i="12"/>
  <c r="K154" i="12"/>
  <c r="J154" i="12"/>
  <c r="I154" i="12"/>
  <c r="K153" i="12"/>
  <c r="J153" i="12"/>
  <c r="I153" i="12"/>
  <c r="K152" i="12"/>
  <c r="J152" i="12"/>
  <c r="I152" i="12"/>
  <c r="K151" i="12"/>
  <c r="J151" i="12"/>
  <c r="I151" i="12"/>
  <c r="K150" i="12"/>
  <c r="J150" i="12"/>
  <c r="I150" i="12"/>
  <c r="K149" i="12"/>
  <c r="J149" i="12"/>
  <c r="I149" i="12"/>
  <c r="K148" i="12"/>
  <c r="J148" i="12"/>
  <c r="I148" i="12"/>
  <c r="K147" i="12"/>
  <c r="J147" i="12"/>
  <c r="I147" i="12"/>
  <c r="K146" i="12"/>
  <c r="J146" i="12"/>
  <c r="I146" i="12"/>
  <c r="K145" i="12"/>
  <c r="J145" i="12"/>
  <c r="I145" i="12"/>
  <c r="K144" i="12"/>
  <c r="J144" i="12"/>
  <c r="I144" i="12"/>
  <c r="K143" i="12"/>
  <c r="J143" i="12"/>
  <c r="I143" i="12"/>
  <c r="K140" i="12"/>
  <c r="J140" i="12"/>
  <c r="I140" i="12"/>
  <c r="K139" i="12"/>
  <c r="J139" i="12"/>
  <c r="I139" i="12"/>
  <c r="K138" i="12"/>
  <c r="J138" i="12"/>
  <c r="I138" i="12"/>
  <c r="K137" i="12"/>
  <c r="J137" i="12"/>
  <c r="I137" i="12"/>
  <c r="K136" i="12"/>
  <c r="J136" i="12"/>
  <c r="I136" i="12"/>
  <c r="K135" i="12"/>
  <c r="J135" i="12"/>
  <c r="I135" i="12"/>
  <c r="K134" i="12"/>
  <c r="J134" i="12"/>
  <c r="I134" i="12"/>
  <c r="K133" i="12"/>
  <c r="J133" i="12"/>
  <c r="I133" i="12"/>
  <c r="K132" i="12"/>
  <c r="J132" i="12"/>
  <c r="I132" i="12"/>
  <c r="K131" i="12"/>
  <c r="J131" i="12"/>
  <c r="I131" i="12"/>
  <c r="K130" i="12"/>
  <c r="J130" i="12"/>
  <c r="I130" i="12"/>
  <c r="K129" i="12"/>
  <c r="J129" i="12"/>
  <c r="I129" i="12"/>
  <c r="K128" i="12"/>
  <c r="J128" i="12"/>
  <c r="I128" i="12"/>
  <c r="K127" i="12"/>
  <c r="J127" i="12"/>
  <c r="I127" i="12"/>
  <c r="K126" i="12"/>
  <c r="J126" i="12"/>
  <c r="I126" i="12"/>
  <c r="K125" i="12"/>
  <c r="J125" i="12"/>
  <c r="I125" i="12"/>
  <c r="K124" i="12"/>
  <c r="J124" i="12"/>
  <c r="I124" i="12"/>
  <c r="K123" i="12"/>
  <c r="J123" i="12"/>
  <c r="I123" i="12"/>
  <c r="K122" i="12"/>
  <c r="J122" i="12"/>
  <c r="I122" i="12"/>
  <c r="K121" i="12"/>
  <c r="J121" i="12"/>
  <c r="I121" i="12"/>
  <c r="K120" i="12"/>
  <c r="J120" i="12"/>
  <c r="I120" i="12"/>
  <c r="K119" i="12"/>
  <c r="J119" i="12"/>
  <c r="I119" i="12"/>
  <c r="K118" i="12"/>
  <c r="J118" i="12"/>
  <c r="I118" i="12"/>
  <c r="K117" i="12"/>
  <c r="J117" i="12"/>
  <c r="I117" i="12"/>
  <c r="K116" i="12"/>
  <c r="J116" i="12"/>
  <c r="I116" i="12"/>
  <c r="K115" i="12"/>
  <c r="J115" i="12"/>
  <c r="I115" i="12"/>
  <c r="K114" i="12"/>
  <c r="J114" i="12"/>
  <c r="I114" i="12"/>
  <c r="K113" i="12"/>
  <c r="J113" i="12"/>
  <c r="I113" i="12"/>
  <c r="K112" i="12"/>
  <c r="J112" i="12"/>
  <c r="I112" i="12"/>
  <c r="K111" i="12"/>
  <c r="J111" i="12"/>
  <c r="I111" i="12"/>
  <c r="K110" i="12"/>
  <c r="J110" i="12"/>
  <c r="I110" i="12"/>
  <c r="K109" i="12"/>
  <c r="J109" i="12"/>
  <c r="I109" i="12"/>
  <c r="K108" i="12"/>
  <c r="J108" i="12"/>
  <c r="I108" i="12"/>
  <c r="K105" i="12"/>
  <c r="J105" i="12"/>
  <c r="I105" i="12"/>
  <c r="K104" i="12"/>
  <c r="J104" i="12"/>
  <c r="I104" i="12"/>
  <c r="K103" i="12"/>
  <c r="J103" i="12"/>
  <c r="I103" i="12"/>
  <c r="K102" i="12"/>
  <c r="J102" i="12"/>
  <c r="I102" i="12"/>
  <c r="K101" i="12"/>
  <c r="J101" i="12"/>
  <c r="I101" i="12"/>
  <c r="K100" i="12"/>
  <c r="J100" i="12"/>
  <c r="I100" i="12"/>
  <c r="K99" i="12"/>
  <c r="J99" i="12"/>
  <c r="I99" i="12"/>
  <c r="K98" i="12"/>
  <c r="J98" i="12"/>
  <c r="I98" i="12"/>
  <c r="K97" i="12"/>
  <c r="J97" i="12"/>
  <c r="I97" i="12"/>
  <c r="K96" i="12"/>
  <c r="J96" i="12"/>
  <c r="I96" i="12"/>
  <c r="K95" i="12"/>
  <c r="J95" i="12"/>
  <c r="I95" i="12"/>
  <c r="K94" i="12"/>
  <c r="J94" i="12"/>
  <c r="I94" i="12"/>
  <c r="K93" i="12"/>
  <c r="J93" i="12"/>
  <c r="I93" i="12"/>
  <c r="K92" i="12"/>
  <c r="J92" i="12"/>
  <c r="I92" i="12"/>
  <c r="K91" i="12"/>
  <c r="J91" i="12"/>
  <c r="I91" i="12"/>
  <c r="K90" i="12"/>
  <c r="J90" i="12"/>
  <c r="I90" i="12"/>
  <c r="K89" i="12"/>
  <c r="J89" i="12"/>
  <c r="I89" i="12"/>
  <c r="K88" i="12"/>
  <c r="J88" i="12"/>
  <c r="I88" i="12"/>
  <c r="K87" i="12"/>
  <c r="J87" i="12"/>
  <c r="I87" i="12"/>
  <c r="K86" i="12"/>
  <c r="J86" i="12"/>
  <c r="I86" i="12"/>
  <c r="K85" i="12"/>
  <c r="J85" i="12"/>
  <c r="I85" i="12"/>
  <c r="K84" i="12"/>
  <c r="J84" i="12"/>
  <c r="I84" i="12"/>
  <c r="K83" i="12"/>
  <c r="J83" i="12"/>
  <c r="I83" i="12"/>
  <c r="K82" i="12"/>
  <c r="J82" i="12"/>
  <c r="I82" i="12"/>
  <c r="K81" i="12"/>
  <c r="J81" i="12"/>
  <c r="I81" i="12"/>
  <c r="K80" i="12"/>
  <c r="J80" i="12"/>
  <c r="I80" i="12"/>
  <c r="K79" i="12"/>
  <c r="J79" i="12"/>
  <c r="I79" i="12"/>
  <c r="K78" i="12"/>
  <c r="J78" i="12"/>
  <c r="I78" i="12"/>
  <c r="K77" i="12"/>
  <c r="J77" i="12"/>
  <c r="I77" i="12"/>
  <c r="K76" i="12"/>
  <c r="J76" i="12"/>
  <c r="I76" i="12"/>
  <c r="K75" i="12"/>
  <c r="J75" i="12"/>
  <c r="I75" i="12"/>
  <c r="K74" i="12"/>
  <c r="J74" i="12"/>
  <c r="I74" i="12"/>
  <c r="K73" i="12"/>
  <c r="J73" i="12"/>
  <c r="I73" i="12"/>
  <c r="K70" i="12"/>
  <c r="J70" i="12"/>
  <c r="I70" i="12"/>
  <c r="K69" i="12"/>
  <c r="J69" i="12"/>
  <c r="I69" i="12"/>
  <c r="K68" i="12"/>
  <c r="J68" i="12"/>
  <c r="I68" i="12"/>
  <c r="K67" i="12"/>
  <c r="J67" i="12"/>
  <c r="I67" i="12"/>
  <c r="K66" i="12"/>
  <c r="J66" i="12"/>
  <c r="I66" i="12"/>
  <c r="K65" i="12"/>
  <c r="J65" i="12"/>
  <c r="I65" i="12"/>
  <c r="K64" i="12"/>
  <c r="J64" i="12"/>
  <c r="I64" i="12"/>
  <c r="K63" i="12"/>
  <c r="J63" i="12"/>
  <c r="I63" i="12"/>
  <c r="K62" i="12"/>
  <c r="J62" i="12"/>
  <c r="I62" i="12"/>
  <c r="K61" i="12"/>
  <c r="J61" i="12"/>
  <c r="I61" i="12"/>
  <c r="K60" i="12"/>
  <c r="J60" i="12"/>
  <c r="I60" i="12"/>
  <c r="K59" i="12"/>
  <c r="J59" i="12"/>
  <c r="I59" i="12"/>
  <c r="K58" i="12"/>
  <c r="J58" i="12"/>
  <c r="I58" i="12"/>
  <c r="K57" i="12"/>
  <c r="J57" i="12"/>
  <c r="I57" i="12"/>
  <c r="K56" i="12"/>
  <c r="J56" i="12"/>
  <c r="I56" i="12"/>
  <c r="K55" i="12"/>
  <c r="J55" i="12"/>
  <c r="I55" i="12"/>
  <c r="K54" i="12"/>
  <c r="J54" i="12"/>
  <c r="I54" i="12"/>
  <c r="K53" i="12"/>
  <c r="J53" i="12"/>
  <c r="I53" i="12"/>
  <c r="K52" i="12"/>
  <c r="J52" i="12"/>
  <c r="I52" i="12"/>
  <c r="K51" i="12"/>
  <c r="J51" i="12"/>
  <c r="I51" i="12"/>
  <c r="K50" i="12"/>
  <c r="J50" i="12"/>
  <c r="I50" i="12"/>
  <c r="K49" i="12"/>
  <c r="J49" i="12"/>
  <c r="I49" i="12"/>
  <c r="K48" i="12"/>
  <c r="J48" i="12"/>
  <c r="I48" i="12"/>
  <c r="K47" i="12"/>
  <c r="J47" i="12"/>
  <c r="I47" i="12"/>
  <c r="K46" i="12"/>
  <c r="J46" i="12"/>
  <c r="I46" i="12"/>
  <c r="K45" i="12"/>
  <c r="J45" i="12"/>
  <c r="I45" i="12"/>
  <c r="K44" i="12"/>
  <c r="J44" i="12"/>
  <c r="I44" i="12"/>
  <c r="K43" i="12"/>
  <c r="J43" i="12"/>
  <c r="I43" i="12"/>
  <c r="K42" i="12"/>
  <c r="J42" i="12"/>
  <c r="I42" i="12"/>
  <c r="K41" i="12"/>
  <c r="J41" i="12"/>
  <c r="I41" i="12"/>
  <c r="K40" i="12"/>
  <c r="J40" i="12"/>
  <c r="I40" i="12"/>
  <c r="K39" i="12"/>
  <c r="J39" i="12"/>
  <c r="I39" i="12"/>
  <c r="K38" i="12"/>
  <c r="J38" i="12"/>
  <c r="I38" i="12"/>
  <c r="F17" i="4" l="1"/>
  <c r="I17" i="4" s="1"/>
  <c r="F7" i="4"/>
  <c r="I7" i="4" s="1"/>
  <c r="E21" i="4"/>
  <c r="H21" i="4" s="1"/>
  <c r="F37" i="4"/>
  <c r="I37" i="4" s="1"/>
  <c r="G37" i="4"/>
  <c r="J37" i="4" s="1"/>
  <c r="E26" i="4"/>
  <c r="H26" i="4" s="1"/>
  <c r="E7" i="4"/>
  <c r="H7" i="4" s="1"/>
  <c r="G9" i="4"/>
  <c r="J9" i="4" s="1"/>
  <c r="F26" i="4"/>
  <c r="I26" i="4" s="1"/>
  <c r="F15" i="4"/>
  <c r="I15" i="4" s="1"/>
  <c r="E33" i="4"/>
  <c r="H33" i="4" s="1"/>
  <c r="F35" i="4"/>
  <c r="I35" i="4" s="1"/>
  <c r="E9" i="4"/>
  <c r="H9" i="4" s="1"/>
  <c r="G25" i="4"/>
  <c r="J25" i="4" s="1"/>
  <c r="H40" i="4"/>
  <c r="G33" i="4"/>
  <c r="J33" i="4" s="1"/>
  <c r="E22" i="4"/>
  <c r="H22" i="4" s="1"/>
  <c r="F22" i="4"/>
  <c r="I22" i="4" s="1"/>
  <c r="G22" i="4"/>
  <c r="J22" i="4" s="1"/>
  <c r="G16" i="4"/>
  <c r="J16" i="4" s="1"/>
  <c r="F16" i="4"/>
  <c r="I16" i="4" s="1"/>
  <c r="E16" i="4"/>
  <c r="H16" i="4" s="1"/>
  <c r="E15" i="4"/>
  <c r="H15" i="4" s="1"/>
  <c r="E11" i="4"/>
  <c r="H11" i="4" s="1"/>
  <c r="G11" i="4"/>
  <c r="J11" i="4" s="1"/>
  <c r="F11" i="4"/>
  <c r="I11" i="4" s="1"/>
  <c r="E30" i="4"/>
  <c r="H30" i="4" s="1"/>
  <c r="G30" i="4"/>
  <c r="J30" i="4" s="1"/>
  <c r="F30" i="4"/>
  <c r="I30" i="4" s="1"/>
  <c r="F28" i="4"/>
  <c r="I28" i="4" s="1"/>
  <c r="E28" i="4"/>
  <c r="H28" i="4" s="1"/>
  <c r="G28" i="4"/>
  <c r="J28" i="4" s="1"/>
  <c r="J41" i="4"/>
  <c r="G23" i="4"/>
  <c r="J23" i="4" s="1"/>
  <c r="F23" i="4"/>
  <c r="I23" i="4" s="1"/>
  <c r="E23" i="4"/>
  <c r="H23" i="4" s="1"/>
  <c r="E18" i="4"/>
  <c r="H18" i="4" s="1"/>
  <c r="G18" i="4"/>
  <c r="J18" i="4" s="1"/>
  <c r="F18" i="4"/>
  <c r="I18" i="4" s="1"/>
  <c r="G29" i="4"/>
  <c r="J29" i="4" s="1"/>
  <c r="F29" i="4"/>
  <c r="I29" i="4" s="1"/>
  <c r="E29" i="4"/>
  <c r="H29" i="4" s="1"/>
  <c r="J39" i="10"/>
  <c r="E9" i="10"/>
  <c r="H9" i="10" s="1"/>
  <c r="H38" i="10" s="1"/>
  <c r="H41" i="10" s="1"/>
  <c r="H42" i="10" s="1"/>
  <c r="I40" i="10"/>
  <c r="H40" i="10"/>
  <c r="I38" i="10"/>
  <c r="J38" i="10"/>
  <c r="J41" i="10" s="1"/>
  <c r="J42" i="10" s="1"/>
  <c r="J43" i="10" s="1"/>
  <c r="D7" i="11" s="1"/>
  <c r="I25" i="5"/>
  <c r="E25" i="5"/>
  <c r="H25" i="5" s="1"/>
  <c r="I37" i="13"/>
  <c r="G9" i="2" s="1"/>
  <c r="J9" i="2" s="1"/>
  <c r="J37" i="13"/>
  <c r="J72" i="13"/>
  <c r="J597" i="13"/>
  <c r="J282" i="13"/>
  <c r="I352" i="13"/>
  <c r="F21" i="2" s="1"/>
  <c r="I21" i="2" s="1"/>
  <c r="K212" i="13"/>
  <c r="I212" i="13"/>
  <c r="G16" i="2" s="1"/>
  <c r="J16" i="2" s="1"/>
  <c r="J212" i="13"/>
  <c r="J352" i="13"/>
  <c r="J142" i="13"/>
  <c r="K527" i="13"/>
  <c r="J527" i="13"/>
  <c r="I632" i="13"/>
  <c r="E33" i="2" s="1"/>
  <c r="H33" i="2" s="1"/>
  <c r="K632" i="13"/>
  <c r="I72" i="13"/>
  <c r="G11" i="2" s="1"/>
  <c r="J11" i="2" s="1"/>
  <c r="J457" i="13"/>
  <c r="K492" i="13"/>
  <c r="I2" i="13"/>
  <c r="K107" i="13"/>
  <c r="K142" i="13"/>
  <c r="I247" i="13"/>
  <c r="J247" i="13"/>
  <c r="I282" i="13"/>
  <c r="K422" i="13"/>
  <c r="K457" i="13"/>
  <c r="I562" i="13"/>
  <c r="J562" i="13"/>
  <c r="I597" i="13"/>
  <c r="J632" i="13"/>
  <c r="K37" i="13"/>
  <c r="K72" i="13"/>
  <c r="K352" i="13"/>
  <c r="I492" i="13"/>
  <c r="J492" i="13"/>
  <c r="I527" i="13"/>
  <c r="E9" i="2"/>
  <c r="H9" i="2" s="1"/>
  <c r="K2" i="13"/>
  <c r="J2" i="13"/>
  <c r="I107" i="13"/>
  <c r="J107" i="13"/>
  <c r="I142" i="13"/>
  <c r="K247" i="13"/>
  <c r="K282" i="13"/>
  <c r="I422" i="13"/>
  <c r="J422" i="13"/>
  <c r="I457" i="13"/>
  <c r="K562" i="13"/>
  <c r="K597" i="13"/>
  <c r="F9" i="2"/>
  <c r="I9" i="2" s="1"/>
  <c r="K492" i="12"/>
  <c r="G27" i="1" s="1"/>
  <c r="K282" i="12"/>
  <c r="G18" i="1" s="1"/>
  <c r="K597" i="12"/>
  <c r="G32" i="1" s="1"/>
  <c r="I632" i="12"/>
  <c r="E33" i="1" s="1"/>
  <c r="J632" i="12"/>
  <c r="F33" i="1" s="1"/>
  <c r="K562" i="12"/>
  <c r="G31" i="1" s="1"/>
  <c r="K142" i="12"/>
  <c r="G14" i="1" s="1"/>
  <c r="K527" i="12"/>
  <c r="G29" i="1" s="1"/>
  <c r="I492" i="12"/>
  <c r="E27" i="1" s="1"/>
  <c r="J492" i="12"/>
  <c r="F27" i="1" s="1"/>
  <c r="I562" i="12"/>
  <c r="E31" i="1" s="1"/>
  <c r="J562" i="12"/>
  <c r="F31" i="1" s="1"/>
  <c r="I597" i="12"/>
  <c r="E32" i="1" s="1"/>
  <c r="J597" i="12"/>
  <c r="F32" i="1" s="1"/>
  <c r="K422" i="12"/>
  <c r="G23" i="1" s="1"/>
  <c r="K72" i="12"/>
  <c r="G11" i="1" s="1"/>
  <c r="K632" i="12"/>
  <c r="G33" i="1" s="1"/>
  <c r="K107" i="12"/>
  <c r="G12" i="1" s="1"/>
  <c r="K247" i="12"/>
  <c r="G17" i="1" s="1"/>
  <c r="F14" i="4"/>
  <c r="I14" i="4" s="1"/>
  <c r="G14" i="4"/>
  <c r="J14" i="4" s="1"/>
  <c r="E14" i="4"/>
  <c r="H14" i="4" s="1"/>
  <c r="G22" i="2"/>
  <c r="J22" i="2" s="1"/>
  <c r="F22" i="2"/>
  <c r="I22" i="2" s="1"/>
  <c r="E22" i="2"/>
  <c r="H22" i="2" s="1"/>
  <c r="K317" i="13"/>
  <c r="I317" i="13"/>
  <c r="J317" i="13"/>
  <c r="K352" i="12"/>
  <c r="G21" i="1" s="1"/>
  <c r="K317" i="12"/>
  <c r="G20" i="1" s="1"/>
  <c r="J25" i="5"/>
  <c r="J26" i="5"/>
  <c r="I26" i="5"/>
  <c r="H26" i="5"/>
  <c r="I11" i="5"/>
  <c r="H11" i="5"/>
  <c r="J11" i="5"/>
  <c r="J18" i="5"/>
  <c r="I18" i="5"/>
  <c r="H18" i="5"/>
  <c r="J7" i="5"/>
  <c r="I7" i="5"/>
  <c r="E7" i="5"/>
  <c r="H7" i="5" s="1"/>
  <c r="I16" i="5"/>
  <c r="H16" i="5"/>
  <c r="J16" i="5"/>
  <c r="J23" i="5"/>
  <c r="I23" i="5"/>
  <c r="H23" i="5"/>
  <c r="J14" i="5"/>
  <c r="I14" i="5"/>
  <c r="H14" i="5"/>
  <c r="I33" i="5"/>
  <c r="J33" i="5"/>
  <c r="H33" i="5"/>
  <c r="J28" i="5"/>
  <c r="H28" i="5"/>
  <c r="I28" i="5"/>
  <c r="J36" i="3"/>
  <c r="J37" i="3" s="1"/>
  <c r="H36" i="3"/>
  <c r="H38" i="3" s="1"/>
  <c r="I36" i="3"/>
  <c r="I37" i="3" s="1"/>
  <c r="K177" i="13"/>
  <c r="I177" i="13"/>
  <c r="J177" i="13"/>
  <c r="K37" i="12"/>
  <c r="G9" i="1" s="1"/>
  <c r="K457" i="12"/>
  <c r="G25" i="1" s="1"/>
  <c r="J212" i="12"/>
  <c r="F16" i="1" s="1"/>
  <c r="J317" i="12"/>
  <c r="F20" i="1" s="1"/>
  <c r="I422" i="12"/>
  <c r="E23" i="1" s="1"/>
  <c r="I177" i="12"/>
  <c r="E15" i="1" s="1"/>
  <c r="I212" i="12"/>
  <c r="E16" i="1" s="1"/>
  <c r="K212" i="12"/>
  <c r="G16" i="1" s="1"/>
  <c r="I317" i="12"/>
  <c r="E20" i="1" s="1"/>
  <c r="J37" i="12"/>
  <c r="F9" i="1" s="1"/>
  <c r="I72" i="12"/>
  <c r="E11" i="1" s="1"/>
  <c r="J72" i="12"/>
  <c r="F11" i="1" s="1"/>
  <c r="I107" i="12"/>
  <c r="E12" i="1" s="1"/>
  <c r="J107" i="12"/>
  <c r="F12" i="1" s="1"/>
  <c r="I142" i="12"/>
  <c r="E14" i="1" s="1"/>
  <c r="J142" i="12"/>
  <c r="F14" i="1" s="1"/>
  <c r="I247" i="12"/>
  <c r="E17" i="1" s="1"/>
  <c r="J247" i="12"/>
  <c r="F17" i="1" s="1"/>
  <c r="I282" i="12"/>
  <c r="E18" i="1" s="1"/>
  <c r="J282" i="12"/>
  <c r="F18" i="1" s="1"/>
  <c r="I352" i="12"/>
  <c r="E21" i="1" s="1"/>
  <c r="J352" i="12"/>
  <c r="F21" i="1" s="1"/>
  <c r="I457" i="12"/>
  <c r="E25" i="1" s="1"/>
  <c r="I527" i="12"/>
  <c r="E29" i="1" s="1"/>
  <c r="J527" i="12"/>
  <c r="F29" i="1" s="1"/>
  <c r="J177" i="12"/>
  <c r="F15" i="1" s="1"/>
  <c r="J422" i="12"/>
  <c r="F23" i="1" s="1"/>
  <c r="J457" i="12"/>
  <c r="F25" i="1" s="1"/>
  <c r="K177" i="12"/>
  <c r="G15" i="1" s="1"/>
  <c r="I37" i="12"/>
  <c r="E9" i="1" s="1"/>
  <c r="K35" i="12"/>
  <c r="J35" i="12"/>
  <c r="I35" i="12"/>
  <c r="K34" i="12"/>
  <c r="J34" i="12"/>
  <c r="I34" i="12"/>
  <c r="K33" i="12"/>
  <c r="J33" i="12"/>
  <c r="I33" i="12"/>
  <c r="K32" i="12"/>
  <c r="J32" i="12"/>
  <c r="I32" i="12"/>
  <c r="K31" i="12"/>
  <c r="J31" i="12"/>
  <c r="I31" i="12"/>
  <c r="K30" i="12"/>
  <c r="J30" i="12"/>
  <c r="I30" i="12"/>
  <c r="K29" i="12"/>
  <c r="J29" i="12"/>
  <c r="I29" i="12"/>
  <c r="K28" i="12"/>
  <c r="J28" i="12"/>
  <c r="I28" i="12"/>
  <c r="K27" i="12"/>
  <c r="J27" i="12"/>
  <c r="I27" i="12"/>
  <c r="K26" i="12"/>
  <c r="J26" i="12"/>
  <c r="I26" i="12"/>
  <c r="K25" i="12"/>
  <c r="J25" i="12"/>
  <c r="I25" i="12"/>
  <c r="K24" i="12"/>
  <c r="J24" i="12"/>
  <c r="I24" i="12"/>
  <c r="K23" i="12"/>
  <c r="J23" i="12"/>
  <c r="I23" i="12"/>
  <c r="K22" i="12"/>
  <c r="J22" i="12"/>
  <c r="I22" i="12"/>
  <c r="K21" i="12"/>
  <c r="J21" i="12"/>
  <c r="I21" i="12"/>
  <c r="K20" i="12"/>
  <c r="J20" i="12"/>
  <c r="I20" i="12"/>
  <c r="K19" i="12"/>
  <c r="J19" i="12"/>
  <c r="I19" i="12"/>
  <c r="K18" i="12"/>
  <c r="J18" i="12"/>
  <c r="I18" i="12"/>
  <c r="K17" i="12"/>
  <c r="J17" i="12"/>
  <c r="I17" i="12"/>
  <c r="K16" i="12"/>
  <c r="J16" i="12"/>
  <c r="I16" i="12"/>
  <c r="K15" i="12"/>
  <c r="J15" i="12"/>
  <c r="I15" i="12"/>
  <c r="K14" i="12"/>
  <c r="J14" i="12"/>
  <c r="I14" i="12"/>
  <c r="K13" i="12"/>
  <c r="J13" i="12"/>
  <c r="I13" i="12"/>
  <c r="K12" i="12"/>
  <c r="J12" i="12"/>
  <c r="I12" i="12"/>
  <c r="K11" i="12"/>
  <c r="J11" i="12"/>
  <c r="I11" i="12"/>
  <c r="K10" i="12"/>
  <c r="J10" i="12"/>
  <c r="I10" i="12"/>
  <c r="K9" i="12"/>
  <c r="J9" i="12"/>
  <c r="I9" i="12"/>
  <c r="K8" i="12"/>
  <c r="J8" i="12"/>
  <c r="I8" i="12"/>
  <c r="K7" i="12"/>
  <c r="J7" i="12"/>
  <c r="I7" i="12"/>
  <c r="K6" i="12"/>
  <c r="J6" i="12"/>
  <c r="I6" i="12"/>
  <c r="K5" i="12"/>
  <c r="J5" i="12"/>
  <c r="I5" i="12"/>
  <c r="K4" i="12"/>
  <c r="J4" i="12"/>
  <c r="I4" i="12"/>
  <c r="K3" i="12"/>
  <c r="J3" i="12"/>
  <c r="I3" i="12"/>
  <c r="E21" i="2" l="1"/>
  <c r="H21" i="2" s="1"/>
  <c r="G33" i="2"/>
  <c r="J33" i="2" s="1"/>
  <c r="F33" i="2"/>
  <c r="I33" i="2" s="1"/>
  <c r="I41" i="10"/>
  <c r="I42" i="10" s="1"/>
  <c r="I43" i="10" s="1"/>
  <c r="C7" i="11" s="1"/>
  <c r="J39" i="4"/>
  <c r="J42" i="4" s="1"/>
  <c r="J43" i="4" s="1"/>
  <c r="J44" i="4" s="1"/>
  <c r="D8" i="11" s="1"/>
  <c r="I40" i="4"/>
  <c r="I41" i="4"/>
  <c r="H39" i="4"/>
  <c r="H42" i="4" s="1"/>
  <c r="H43" i="4" s="1"/>
  <c r="H44" i="4" s="1"/>
  <c r="B8" i="11" s="1"/>
  <c r="I39" i="4"/>
  <c r="F11" i="2"/>
  <c r="I11" i="2" s="1"/>
  <c r="F16" i="2"/>
  <c r="I16" i="2" s="1"/>
  <c r="G21" i="2"/>
  <c r="J21" i="2" s="1"/>
  <c r="E16" i="2"/>
  <c r="H16" i="2" s="1"/>
  <c r="E11" i="2"/>
  <c r="H11" i="2" s="1"/>
  <c r="E12" i="2"/>
  <c r="H12" i="2" s="1"/>
  <c r="G12" i="2"/>
  <c r="J12" i="2" s="1"/>
  <c r="F12" i="2"/>
  <c r="I12" i="2" s="1"/>
  <c r="G17" i="2"/>
  <c r="J17" i="2" s="1"/>
  <c r="F17" i="2"/>
  <c r="I17" i="2" s="1"/>
  <c r="E17" i="2"/>
  <c r="H17" i="2" s="1"/>
  <c r="G25" i="2"/>
  <c r="J25" i="2" s="1"/>
  <c r="F25" i="2"/>
  <c r="I25" i="2" s="1"/>
  <c r="E25" i="2"/>
  <c r="H25" i="2" s="1"/>
  <c r="E27" i="2"/>
  <c r="H27" i="2" s="1"/>
  <c r="G27" i="2"/>
  <c r="J27" i="2" s="1"/>
  <c r="F27" i="2"/>
  <c r="I27" i="2" s="1"/>
  <c r="G32" i="2"/>
  <c r="J32" i="2" s="1"/>
  <c r="F32" i="2"/>
  <c r="I32" i="2" s="1"/>
  <c r="E32" i="2"/>
  <c r="H32" i="2" s="1"/>
  <c r="F14" i="2"/>
  <c r="I14" i="2" s="1"/>
  <c r="E14" i="2"/>
  <c r="H14" i="2" s="1"/>
  <c r="G14" i="2"/>
  <c r="J14" i="2" s="1"/>
  <c r="E18" i="2"/>
  <c r="H18" i="2" s="1"/>
  <c r="G18" i="2"/>
  <c r="J18" i="2" s="1"/>
  <c r="F18" i="2"/>
  <c r="I18" i="2" s="1"/>
  <c r="G23" i="2"/>
  <c r="J23" i="2" s="1"/>
  <c r="F23" i="2"/>
  <c r="I23" i="2" s="1"/>
  <c r="E23" i="2"/>
  <c r="H23" i="2" s="1"/>
  <c r="F29" i="2"/>
  <c r="I29" i="2" s="1"/>
  <c r="E29" i="2"/>
  <c r="H29" i="2" s="1"/>
  <c r="G29" i="2"/>
  <c r="J29" i="2" s="1"/>
  <c r="G31" i="2"/>
  <c r="J31" i="2" s="1"/>
  <c r="F31" i="2"/>
  <c r="I31" i="2" s="1"/>
  <c r="E31" i="2"/>
  <c r="H31" i="2" s="1"/>
  <c r="G7" i="2"/>
  <c r="J7" i="2" s="1"/>
  <c r="E7" i="2"/>
  <c r="H7" i="2" s="1"/>
  <c r="F7" i="2"/>
  <c r="I7" i="2" s="1"/>
  <c r="G20" i="2"/>
  <c r="J20" i="2" s="1"/>
  <c r="F20" i="2"/>
  <c r="I20" i="2" s="1"/>
  <c r="E20" i="2"/>
  <c r="H20" i="2" s="1"/>
  <c r="H43" i="10"/>
  <c r="B7" i="11" s="1"/>
  <c r="J34" i="5"/>
  <c r="J38" i="5" s="1"/>
  <c r="I34" i="5"/>
  <c r="I38" i="5" s="1"/>
  <c r="H34" i="5"/>
  <c r="J38" i="3"/>
  <c r="J39" i="3" s="1"/>
  <c r="J40" i="3" s="1"/>
  <c r="J41" i="3" s="1"/>
  <c r="D5" i="11" s="1"/>
  <c r="I38" i="3"/>
  <c r="I39" i="3" s="1"/>
  <c r="I40" i="3" s="1"/>
  <c r="H37" i="3"/>
  <c r="H39" i="3" s="1"/>
  <c r="H40" i="3" s="1"/>
  <c r="H41" i="3" s="1"/>
  <c r="B5" i="11" s="1"/>
  <c r="E15" i="2"/>
  <c r="F15" i="2"/>
  <c r="I15" i="2" s="1"/>
  <c r="G15" i="2"/>
  <c r="J15" i="2" s="1"/>
  <c r="I2" i="12"/>
  <c r="E7" i="1" s="1"/>
  <c r="J2" i="12"/>
  <c r="F7" i="1" s="1"/>
  <c r="K2" i="12"/>
  <c r="G7" i="1" s="1"/>
  <c r="J33" i="1"/>
  <c r="I33" i="1"/>
  <c r="H33" i="1"/>
  <c r="J32" i="1"/>
  <c r="I32" i="1"/>
  <c r="H32" i="1"/>
  <c r="J31" i="1"/>
  <c r="I31" i="1"/>
  <c r="H31" i="1"/>
  <c r="J29" i="1"/>
  <c r="I29" i="1"/>
  <c r="H29" i="1"/>
  <c r="J27" i="1"/>
  <c r="I27" i="1"/>
  <c r="H27" i="1"/>
  <c r="J25" i="1"/>
  <c r="I25" i="1"/>
  <c r="H25" i="1"/>
  <c r="J23" i="1"/>
  <c r="I23" i="1"/>
  <c r="H23" i="1"/>
  <c r="J21" i="1"/>
  <c r="I21" i="1"/>
  <c r="H21" i="1"/>
  <c r="J20" i="1"/>
  <c r="I20" i="1"/>
  <c r="H20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2" i="1"/>
  <c r="I12" i="1"/>
  <c r="H12" i="1"/>
  <c r="J11" i="1"/>
  <c r="I11" i="1"/>
  <c r="H11" i="1"/>
  <c r="J9" i="1"/>
  <c r="I9" i="1"/>
  <c r="H9" i="1"/>
  <c r="I42" i="4" l="1"/>
  <c r="I43" i="4" s="1"/>
  <c r="I44" i="4" s="1"/>
  <c r="C8" i="11" s="1"/>
  <c r="J35" i="2"/>
  <c r="J36" i="2" s="1"/>
  <c r="I35" i="2"/>
  <c r="I36" i="2" s="1"/>
  <c r="H38" i="5"/>
  <c r="H41" i="5" s="1"/>
  <c r="H42" i="5" s="1"/>
  <c r="H43" i="5" s="1"/>
  <c r="B6" i="11" s="1"/>
  <c r="I41" i="5"/>
  <c r="I42" i="5" s="1"/>
  <c r="J41" i="5"/>
  <c r="J42" i="5" s="1"/>
  <c r="J43" i="5" s="1"/>
  <c r="D6" i="11" s="1"/>
  <c r="I41" i="3"/>
  <c r="C5" i="11" s="1"/>
  <c r="H15" i="2"/>
  <c r="H35" i="2" s="1"/>
  <c r="I7" i="1"/>
  <c r="I35" i="1" s="1"/>
  <c r="I36" i="1" s="1"/>
  <c r="H7" i="1"/>
  <c r="H35" i="1" s="1"/>
  <c r="H37" i="1" s="1"/>
  <c r="J7" i="1"/>
  <c r="J35" i="1" s="1"/>
  <c r="J37" i="1" s="1"/>
  <c r="J37" i="2" l="1"/>
  <c r="J38" i="2" s="1"/>
  <c r="J39" i="2" s="1"/>
  <c r="J40" i="2" s="1"/>
  <c r="D4" i="11" s="1"/>
  <c r="I37" i="2"/>
  <c r="I43" i="5"/>
  <c r="C6" i="11" s="1"/>
  <c r="H37" i="2"/>
  <c r="H36" i="2"/>
  <c r="I38" i="2"/>
  <c r="I37" i="1"/>
  <c r="J36" i="1"/>
  <c r="H36" i="1"/>
  <c r="H38" i="1" s="1"/>
  <c r="H39" i="1" s="1"/>
  <c r="H38" i="2" l="1"/>
  <c r="H39" i="2" s="1"/>
  <c r="H40" i="2" s="1"/>
  <c r="B4" i="11" s="1"/>
  <c r="I39" i="2"/>
  <c r="I40" i="2" s="1"/>
  <c r="C4" i="11" s="1"/>
  <c r="I38" i="1"/>
  <c r="I39" i="1" s="1"/>
  <c r="H40" i="1" l="1"/>
  <c r="B3" i="11" s="1"/>
  <c r="I40" i="1"/>
  <c r="C3" i="11" s="1"/>
  <c r="J38" i="1"/>
  <c r="J39" i="1" s="1"/>
  <c r="J40" i="1" l="1"/>
  <c r="D3" i="11" s="1"/>
</calcChain>
</file>

<file path=xl/sharedStrings.xml><?xml version="1.0" encoding="utf-8"?>
<sst xmlns="http://schemas.openxmlformats.org/spreadsheetml/2006/main" count="1618" uniqueCount="134">
  <si>
    <t>ITEM</t>
  </si>
  <si>
    <t>PARTIDAS</t>
  </si>
  <si>
    <t>UNID.</t>
  </si>
  <si>
    <t>CANTIDAD</t>
  </si>
  <si>
    <t>OBRAS PREVIAS</t>
  </si>
  <si>
    <t>1.1</t>
  </si>
  <si>
    <t>Instalación de faena</t>
  </si>
  <si>
    <t>gl</t>
  </si>
  <si>
    <t>NIVELACION DE TERRENO</t>
  </si>
  <si>
    <t>2.1</t>
  </si>
  <si>
    <t>Escarpe</t>
  </si>
  <si>
    <t>m3</t>
  </si>
  <si>
    <t>2.2</t>
  </si>
  <si>
    <t>Replanteo, trazado y niveles</t>
  </si>
  <si>
    <t>m</t>
  </si>
  <si>
    <t>OBRA GRUESA</t>
  </si>
  <si>
    <t>3.1</t>
  </si>
  <si>
    <t>Excavaciones</t>
  </si>
  <si>
    <t>3.2</t>
  </si>
  <si>
    <t>Hormigón cimientos, sobrecimientos y viga de fundación</t>
  </si>
  <si>
    <t>3.3</t>
  </si>
  <si>
    <t>Moldajes</t>
  </si>
  <si>
    <t>m2</t>
  </si>
  <si>
    <t>3.5</t>
  </si>
  <si>
    <t>Enfierradura sobrecimiento y viga de fundación</t>
  </si>
  <si>
    <t>kg</t>
  </si>
  <si>
    <t>ESTRUCTURA MADERA</t>
  </si>
  <si>
    <t>4.1</t>
  </si>
  <si>
    <t>Tabiqueria de madera 2x4"</t>
  </si>
  <si>
    <t>4.2</t>
  </si>
  <si>
    <t>Cubierta</t>
  </si>
  <si>
    <t>4.3</t>
  </si>
  <si>
    <t>revestimiento lateral</t>
  </si>
  <si>
    <t>Cerchas de madera</t>
  </si>
  <si>
    <t>5.2</t>
  </si>
  <si>
    <t>Costaneras</t>
  </si>
  <si>
    <t>PORTONES</t>
  </si>
  <si>
    <t>5.1</t>
  </si>
  <si>
    <t>Portones</t>
  </si>
  <si>
    <t>HOJALATERIA</t>
  </si>
  <si>
    <t>Cumbrera galvanizada e=0,4mm desarrollo 50 cm.</t>
  </si>
  <si>
    <t>ml</t>
  </si>
  <si>
    <t xml:space="preserve">TOTAL </t>
  </si>
  <si>
    <t>GASTOS GENERALES</t>
  </si>
  <si>
    <t>UTILIDADES</t>
  </si>
  <si>
    <t>SUBTOTAL</t>
  </si>
  <si>
    <t>IVA</t>
  </si>
  <si>
    <t>TOTAL</t>
  </si>
  <si>
    <t>6.1</t>
  </si>
  <si>
    <t>6.2</t>
  </si>
  <si>
    <t>Hojaletería esquinero Zinc alum e=0,4 mm, desarrollo 10 cm</t>
  </si>
  <si>
    <t>3.4</t>
  </si>
  <si>
    <t>4.4</t>
  </si>
  <si>
    <t>Cubierta zinc</t>
  </si>
  <si>
    <t>Cubierta policarbonato</t>
  </si>
  <si>
    <t>revestimiento lateral zinc</t>
  </si>
  <si>
    <t>revestimiento lateral policarbonato</t>
  </si>
  <si>
    <t>Fronton zinc</t>
  </si>
  <si>
    <t>Fronton policarbonato</t>
  </si>
  <si>
    <t>6.3</t>
  </si>
  <si>
    <t>Emplantillado</t>
  </si>
  <si>
    <t>7.1</t>
  </si>
  <si>
    <t>8.1</t>
  </si>
  <si>
    <t>Extractores eólicos</t>
  </si>
  <si>
    <t>5.</t>
  </si>
  <si>
    <t>CUBIERTA</t>
  </si>
  <si>
    <t xml:space="preserve">REVESTIMIENTOS </t>
  </si>
  <si>
    <t>8.2</t>
  </si>
  <si>
    <t>8.3</t>
  </si>
  <si>
    <t>Hombro curvo lateral pv 4, 0,5 mm zincalum</t>
  </si>
  <si>
    <t>6.4</t>
  </si>
  <si>
    <t>Pilar de madera</t>
  </si>
  <si>
    <t>Hojalatería esquinero e=0,4 mm, desarrollo 10 cm</t>
  </si>
  <si>
    <t>Hombro curvo lateral pv 4 0,5 mm zincalum</t>
  </si>
  <si>
    <t>Vigas a la vista</t>
  </si>
  <si>
    <t>9.1.</t>
  </si>
  <si>
    <t>CONSTRUCCION INFRAESTRUCTURA SECADO GRANDE</t>
  </si>
  <si>
    <t>CONSTRUCCION INFRAESTRUCTURA MIXTA</t>
  </si>
  <si>
    <t>CONSTRUCCION INFRAESTRUCTURA SECADO MEDIANO</t>
  </si>
  <si>
    <t>CONSTRUCCION INFRAESTRUCTURA ACOPIO GRANDE</t>
  </si>
  <si>
    <t>CONSTRUCCION INFRAESTRUCTURA ACOPIO MEDIANO</t>
  </si>
  <si>
    <t>CONSTRUCCION INFRAESTRUCTURA ACOPIO PEQUEÑO</t>
  </si>
  <si>
    <t>PROYECTO DE INGENIERIA</t>
  </si>
  <si>
    <t xml:space="preserve">PRESUPUESTO </t>
  </si>
  <si>
    <t>P.TOTAL TRAMO 1</t>
  </si>
  <si>
    <t>P.TOTAL TRAMO 2</t>
  </si>
  <si>
    <t>P.TOTAL TRAMO 3</t>
  </si>
  <si>
    <t>TRAMO 1</t>
  </si>
  <si>
    <t>TRAMO 2</t>
  </si>
  <si>
    <t>TRAMO 3</t>
  </si>
  <si>
    <t>Unidad</t>
  </si>
  <si>
    <t>Cantidad</t>
  </si>
  <si>
    <t>Item</t>
  </si>
  <si>
    <t>UND.</t>
  </si>
  <si>
    <t>Valor tramo 1</t>
  </si>
  <si>
    <t>Valor Tramo 2</t>
  </si>
  <si>
    <t>Valor Tramo 3</t>
  </si>
  <si>
    <t>PU Tramo 1</t>
  </si>
  <si>
    <t>PU Tramo 2</t>
  </si>
  <si>
    <t>PU Tramo 3</t>
  </si>
  <si>
    <t>Policarbonato</t>
  </si>
  <si>
    <t>Vigas a la Vista</t>
  </si>
  <si>
    <t>Cubierta Policarbonato</t>
  </si>
  <si>
    <t>Infraestructura</t>
  </si>
  <si>
    <t>Tramo 1</t>
  </si>
  <si>
    <t>Tramo 2</t>
  </si>
  <si>
    <t>Tramo3</t>
  </si>
  <si>
    <t>Infraestructuras de acopio pequeña (IAP)</t>
  </si>
  <si>
    <t>Infraestructuras de acopio mediana (IAM)</t>
  </si>
  <si>
    <t>Infraestructura de acopio grande (IAG)</t>
  </si>
  <si>
    <t>Infraestructuras de secado mediana (ISM)</t>
  </si>
  <si>
    <t>Infraestructura de secado grande (ISG)</t>
  </si>
  <si>
    <t>Infraestructura mixta (IM)</t>
  </si>
  <si>
    <t>Descuento por grupo</t>
  </si>
  <si>
    <t>Consideraciones:</t>
  </si>
  <si>
    <t>Valor unitario por volumen si la adjudicación es entre 1 y 5 unidades por infraestructura</t>
  </si>
  <si>
    <t>Valor unitario por volumen si la adjudicación es entre 6 y 10 unidades por infraestructura</t>
  </si>
  <si>
    <t>Tramo 3</t>
  </si>
  <si>
    <t>Valor unitario por volumen si la adjudicación es de 11 unidades o más por infraestructura</t>
  </si>
  <si>
    <t>Descuento generado por la adjudicacion de dos infraestructuras o más</t>
  </si>
  <si>
    <t>Descuento por Adjudicacion completa</t>
  </si>
  <si>
    <t>Descripción detallada de la forma de recepción y solución de los reclamos y consultas de los beneficiarios en su plan de trabajo</t>
  </si>
  <si>
    <t>Describa aquí detalladamente</t>
  </si>
  <si>
    <t>4.5</t>
  </si>
  <si>
    <t>Arriostramiento</t>
  </si>
  <si>
    <t>PRECIO UNITARIO 
TRAMO 1</t>
  </si>
  <si>
    <t>PRECIO UNITARIO 
TRAMO 2</t>
  </si>
  <si>
    <t>PRECIO UNITARIO 
TRAMO 3</t>
  </si>
  <si>
    <t>PRECIO TOTAL TRAMO 1</t>
  </si>
  <si>
    <t>PRECIO TOTAL TRAMO 2</t>
  </si>
  <si>
    <t>PRECIO TOTAL TRAMO 3</t>
  </si>
  <si>
    <t>Revestimiento lateral</t>
  </si>
  <si>
    <t>Empresa:</t>
  </si>
  <si>
    <t>Tabiqueria de madera 2x5"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</si>
</sst>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&quot;$&quot;* #,##0_ ;_ &quot;$&quot;* \-#,##0_ ;_ &quot;$&quot;* &quot;-&quot;_ ;_ @_ "/>
    <numFmt numFmtId="165" formatCode="_ &quot;$&quot;* #,##0.00_ ;_ &quot;$&quot;* \-#,##0.00_ ;_ &quot;$&quot;* &quot;-&quot;??_ ;_ @_ "/>
    <numFmt numFmtId="166" formatCode="_ * #,##0.00_ ;_ * \-#,##0.00_ ;_ * &quot;-&quot;??_ ;_ @_ "/>
    <numFmt numFmtId="167" formatCode="_-&quot;$&quot;\ * #,##0_-;\-&quot;$&quot;\ * #,##0_-;_-&quot;$&quot;\ * &quot;-&quot;??_-;_-@_-"/>
    <numFmt numFmtId="168" formatCode="_-&quot;$&quot;\ * #,##0_-;\-&quot;$&quot;\ * #,##0_-;_-&quot;$&quot;\ * &quot;-&quot;_-;_-@_-"/>
    <numFmt numFmtId="169" formatCode="#,##0.000"/>
    <numFmt numFmtId="170" formatCode="#,##0.0"/>
    <numFmt numFmtId="171" formatCode="_-&quot;$&quot;\ * #,##0.00_-;\-&quot;$&quot;\ * #,##0.00_-;_-&quot;$&quot;\ * &quot;-&quot;??_-;_-@_-"/>
    <numFmt numFmtId="172" formatCode="General_)"/>
    <numFmt numFmtId="173" formatCode="_-* #,##0_-;\-* #,##0_-;_-* &quot;-&quot;??_-;_-@_-"/>
    <numFmt numFmtId="174" formatCode="[$$-340A]#,##0"/>
    <numFmt numFmtId="175" formatCode="_ [$$-340A]* #,##0_ ;_ [$$-340A]* \-#,##0_ ;_ [$$-340A]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name val="Helvetica"/>
    </font>
    <font>
      <sz val="9"/>
      <name val="Helvetica"/>
    </font>
    <font>
      <sz val="8"/>
      <name val="Arial"/>
      <family val="2"/>
    </font>
    <font>
      <b/>
      <sz val="8"/>
      <name val="Arial"/>
      <family val="2"/>
    </font>
    <font>
      <sz val="12"/>
      <name val="Helv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1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</cellStyleXfs>
  <cellXfs count="343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167" fontId="3" fillId="2" borderId="10" xfId="2" applyNumberFormat="1" applyFont="1" applyFill="1" applyBorder="1" applyAlignment="1"/>
    <xf numFmtId="167" fontId="3" fillId="2" borderId="11" xfId="2" applyNumberFormat="1" applyFont="1" applyFill="1" applyBorder="1" applyAlignment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167" fontId="5" fillId="2" borderId="10" xfId="2" applyNumberFormat="1" applyFont="1" applyFill="1" applyBorder="1" applyAlignment="1"/>
    <xf numFmtId="167" fontId="5" fillId="2" borderId="11" xfId="2" applyNumberFormat="1" applyFont="1" applyFill="1" applyBorder="1" applyAlignment="1"/>
    <xf numFmtId="0" fontId="5" fillId="2" borderId="10" xfId="0" applyFont="1" applyFill="1" applyBorder="1" applyAlignment="1"/>
    <xf numFmtId="0" fontId="3" fillId="2" borderId="10" xfId="0" applyFont="1" applyFill="1" applyBorder="1"/>
    <xf numFmtId="3" fontId="3" fillId="2" borderId="10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/>
    <xf numFmtId="3" fontId="10" fillId="2" borderId="10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/>
    <xf numFmtId="170" fontId="5" fillId="2" borderId="10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7" fontId="2" fillId="2" borderId="2" xfId="1" applyNumberFormat="1" applyFont="1" applyFill="1" applyBorder="1"/>
    <xf numFmtId="167" fontId="2" fillId="2" borderId="3" xfId="1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4" fillId="2" borderId="5" xfId="0" applyFont="1" applyFill="1" applyBorder="1"/>
    <xf numFmtId="0" fontId="2" fillId="2" borderId="5" xfId="0" applyFont="1" applyFill="1" applyBorder="1"/>
    <xf numFmtId="0" fontId="6" fillId="2" borderId="5" xfId="0" applyFont="1" applyFill="1" applyBorder="1"/>
    <xf numFmtId="0" fontId="7" fillId="2" borderId="5" xfId="0" applyFont="1" applyFill="1" applyBorder="1"/>
    <xf numFmtId="0" fontId="10" fillId="2" borderId="4" xfId="0" applyFont="1" applyFill="1" applyBorder="1" applyAlignment="1">
      <alignment horizontal="center"/>
    </xf>
    <xf numFmtId="0" fontId="0" fillId="2" borderId="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0" xfId="0" applyFill="1" applyBorder="1"/>
    <xf numFmtId="164" fontId="0" fillId="2" borderId="10" xfId="3" applyFont="1" applyFill="1" applyBorder="1"/>
    <xf numFmtId="0" fontId="0" fillId="2" borderId="13" xfId="0" applyFill="1" applyBorder="1"/>
    <xf numFmtId="0" fontId="10" fillId="2" borderId="0" xfId="0" applyFont="1" applyFill="1" applyBorder="1"/>
    <xf numFmtId="3" fontId="10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0" xfId="0" applyFill="1" applyBorder="1"/>
    <xf numFmtId="167" fontId="3" fillId="2" borderId="19" xfId="1" applyNumberFormat="1" applyFont="1" applyFill="1" applyBorder="1" applyAlignment="1">
      <alignment horizontal="right" vertical="center"/>
    </xf>
    <xf numFmtId="9" fontId="5" fillId="2" borderId="10" xfId="4" applyFont="1" applyFill="1" applyBorder="1"/>
    <xf numFmtId="167" fontId="5" fillId="2" borderId="11" xfId="1" applyNumberFormat="1" applyFont="1" applyFill="1" applyBorder="1" applyAlignment="1">
      <alignment horizontal="right"/>
    </xf>
    <xf numFmtId="167" fontId="3" fillId="2" borderId="11" xfId="1" applyNumberFormat="1" applyFont="1" applyFill="1" applyBorder="1" applyAlignment="1">
      <alignment horizontal="right"/>
    </xf>
    <xf numFmtId="167" fontId="3" fillId="2" borderId="14" xfId="1" applyNumberFormat="1" applyFont="1" applyFill="1" applyBorder="1" applyAlignment="1">
      <alignment horizontal="right"/>
    </xf>
    <xf numFmtId="3" fontId="15" fillId="2" borderId="5" xfId="0" applyNumberFormat="1" applyFont="1" applyFill="1" applyBorder="1"/>
    <xf numFmtId="167" fontId="3" fillId="2" borderId="7" xfId="1" applyNumberFormat="1" applyFont="1" applyFill="1" applyBorder="1"/>
    <xf numFmtId="0" fontId="12" fillId="2" borderId="7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26" xfId="0" applyFont="1" applyFill="1" applyBorder="1" applyAlignment="1"/>
    <xf numFmtId="9" fontId="5" fillId="2" borderId="27" xfId="4" applyFont="1" applyFill="1" applyBorder="1"/>
    <xf numFmtId="167" fontId="3" fillId="2" borderId="29" xfId="1" applyNumberFormat="1" applyFont="1" applyFill="1" applyBorder="1" applyAlignment="1">
      <alignment horizontal="right" vertical="center"/>
    </xf>
    <xf numFmtId="167" fontId="3" fillId="2" borderId="30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7" fontId="3" fillId="2" borderId="32" xfId="1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67" fontId="3" fillId="2" borderId="45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9" fontId="5" fillId="3" borderId="15" xfId="4" applyFont="1" applyFill="1" applyBorder="1"/>
    <xf numFmtId="9" fontId="5" fillId="3" borderId="28" xfId="4" applyFont="1" applyFill="1" applyBorder="1"/>
    <xf numFmtId="9" fontId="5" fillId="3" borderId="10" xfId="4" applyFont="1" applyFill="1" applyBorder="1"/>
    <xf numFmtId="9" fontId="5" fillId="3" borderId="27" xfId="4" applyFont="1" applyFill="1" applyBorder="1"/>
    <xf numFmtId="167" fontId="3" fillId="2" borderId="10" xfId="1" applyNumberFormat="1" applyFont="1" applyFill="1" applyBorder="1"/>
    <xf numFmtId="167" fontId="3" fillId="2" borderId="8" xfId="1" applyNumberFormat="1" applyFont="1" applyFill="1" applyBorder="1"/>
    <xf numFmtId="167" fontId="3" fillId="2" borderId="11" xfId="1" applyNumberFormat="1" applyFont="1" applyFill="1" applyBorder="1"/>
    <xf numFmtId="167" fontId="3" fillId="2" borderId="13" xfId="1" applyNumberFormat="1" applyFont="1" applyFill="1" applyBorder="1"/>
    <xf numFmtId="167" fontId="3" fillId="2" borderId="14" xfId="1" applyNumberFormat="1" applyFont="1" applyFill="1" applyBorder="1"/>
    <xf numFmtId="167" fontId="3" fillId="2" borderId="48" xfId="1" applyNumberFormat="1" applyFont="1" applyFill="1" applyBorder="1" applyAlignment="1">
      <alignment horizontal="center" vertical="center"/>
    </xf>
    <xf numFmtId="167" fontId="3" fillId="2" borderId="49" xfId="1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18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167" fontId="3" fillId="2" borderId="50" xfId="1" applyNumberFormat="1" applyFont="1" applyFill="1" applyBorder="1" applyAlignment="1">
      <alignment horizontal="center" vertical="center"/>
    </xf>
    <xf numFmtId="167" fontId="3" fillId="2" borderId="24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167" fontId="2" fillId="2" borderId="2" xfId="1" applyNumberFormat="1" applyFont="1" applyFill="1" applyBorder="1" applyProtection="1">
      <protection locked="0"/>
    </xf>
    <xf numFmtId="167" fontId="2" fillId="2" borderId="3" xfId="1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3" fontId="5" fillId="2" borderId="15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3" fontId="5" fillId="2" borderId="10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0" borderId="0" xfId="0" applyFont="1" applyProtection="1">
      <protection locked="0"/>
    </xf>
    <xf numFmtId="3" fontId="3" fillId="2" borderId="10" xfId="0" applyNumberFormat="1" applyFont="1" applyFill="1" applyBorder="1" applyAlignment="1" applyProtection="1">
      <alignment horizontal="center"/>
      <protection locked="0"/>
    </xf>
    <xf numFmtId="170" fontId="5" fillId="2" borderId="10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2" borderId="5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2" borderId="5" xfId="0" applyFont="1" applyFill="1" applyBorder="1" applyProtection="1">
      <protection locked="0"/>
    </xf>
    <xf numFmtId="0" fontId="8" fillId="0" borderId="0" xfId="0" applyFont="1" applyProtection="1">
      <protection locked="0"/>
    </xf>
    <xf numFmtId="167" fontId="6" fillId="2" borderId="5" xfId="0" applyNumberFormat="1" applyFont="1" applyFill="1" applyBorder="1" applyProtection="1">
      <protection locked="0"/>
    </xf>
    <xf numFmtId="4" fontId="10" fillId="2" borderId="1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3" fontId="10" fillId="2" borderId="0" xfId="0" applyNumberFormat="1" applyFont="1" applyFill="1" applyBorder="1" applyAlignment="1" applyProtection="1">
      <alignment horizontal="center"/>
      <protection locked="0"/>
    </xf>
    <xf numFmtId="4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5" fillId="3" borderId="15" xfId="4" applyFont="1" applyFill="1" applyBorder="1" applyProtection="1">
      <protection locked="0"/>
    </xf>
    <xf numFmtId="9" fontId="5" fillId="3" borderId="28" xfId="4" applyFont="1" applyFill="1" applyBorder="1" applyProtection="1">
      <protection locked="0"/>
    </xf>
    <xf numFmtId="9" fontId="5" fillId="3" borderId="10" xfId="4" applyFont="1" applyFill="1" applyBorder="1" applyProtection="1">
      <protection locked="0"/>
    </xf>
    <xf numFmtId="9" fontId="5" fillId="3" borderId="27" xfId="4" applyFont="1" applyFill="1" applyBorder="1" applyProtection="1"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3" fontId="15" fillId="2" borderId="5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173" fontId="0" fillId="2" borderId="5" xfId="1" applyNumberFormat="1" applyFont="1" applyFill="1" applyBorder="1" applyProtection="1"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73" fontId="0" fillId="0" borderId="0" xfId="1" applyNumberFormat="1" applyFont="1" applyProtection="1">
      <protection locked="0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Protection="1">
      <protection hidden="1"/>
    </xf>
    <xf numFmtId="0" fontId="5" fillId="2" borderId="10" xfId="0" applyFont="1" applyFill="1" applyBorder="1" applyAlignment="1" applyProtection="1">
      <alignment wrapText="1"/>
      <protection hidden="1"/>
    </xf>
    <xf numFmtId="0" fontId="5" fillId="2" borderId="10" xfId="0" applyFont="1" applyFill="1" applyBorder="1" applyAlignment="1" applyProtection="1">
      <alignment horizontal="left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Protection="1">
      <protection hidden="1"/>
    </xf>
    <xf numFmtId="3" fontId="10" fillId="2" borderId="10" xfId="0" applyNumberFormat="1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Protection="1">
      <protection hidden="1"/>
    </xf>
    <xf numFmtId="3" fontId="3" fillId="2" borderId="32" xfId="0" applyNumberFormat="1" applyFont="1" applyFill="1" applyBorder="1" applyAlignment="1" applyProtection="1">
      <alignment horizontal="center"/>
      <protection hidden="1"/>
    </xf>
    <xf numFmtId="167" fontId="3" fillId="2" borderId="32" xfId="1" applyNumberFormat="1" applyFont="1" applyFill="1" applyBorder="1" applyAlignment="1" applyProtection="1">
      <alignment horizontal="center" wrapText="1"/>
      <protection hidden="1"/>
    </xf>
    <xf numFmtId="167" fontId="3" fillId="2" borderId="30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15" xfId="1" applyNumberFormat="1" applyFont="1" applyFill="1" applyBorder="1" applyProtection="1">
      <protection hidden="1"/>
    </xf>
    <xf numFmtId="167" fontId="3" fillId="2" borderId="10" xfId="2" applyNumberFormat="1" applyFont="1" applyFill="1" applyBorder="1" applyProtection="1">
      <protection hidden="1"/>
    </xf>
    <xf numFmtId="167" fontId="3" fillId="2" borderId="10" xfId="2" applyNumberFormat="1" applyFont="1" applyFill="1" applyBorder="1" applyAlignment="1" applyProtection="1">
      <alignment horizontal="right"/>
      <protection hidden="1"/>
    </xf>
    <xf numFmtId="167" fontId="5" fillId="2" borderId="10" xfId="2" applyNumberFormat="1" applyFont="1" applyFill="1" applyBorder="1" applyProtection="1">
      <protection hidden="1"/>
    </xf>
    <xf numFmtId="167" fontId="5" fillId="2" borderId="10" xfId="2" applyNumberFormat="1" applyFont="1" applyFill="1" applyBorder="1" applyAlignment="1" applyProtection="1">
      <alignment horizontal="right"/>
      <protection hidden="1"/>
    </xf>
    <xf numFmtId="169" fontId="10" fillId="2" borderId="10" xfId="0" applyNumberFormat="1" applyFont="1" applyFill="1" applyBorder="1" applyAlignment="1" applyProtection="1">
      <alignment horizontal="center"/>
      <protection hidden="1"/>
    </xf>
    <xf numFmtId="169" fontId="10" fillId="2" borderId="10" xfId="0" applyNumberFormat="1" applyFont="1" applyFill="1" applyBorder="1" applyAlignment="1" applyProtection="1">
      <alignment horizontal="right"/>
      <protection hidden="1"/>
    </xf>
    <xf numFmtId="167" fontId="3" fillId="2" borderId="17" xfId="1" applyNumberFormat="1" applyFont="1" applyFill="1" applyBorder="1" applyAlignment="1" applyProtection="1">
      <alignment horizontal="center" vertical="center"/>
      <protection hidden="1"/>
    </xf>
    <xf numFmtId="167" fontId="3" fillId="2" borderId="18" xfId="1" applyNumberFormat="1" applyFont="1" applyFill="1" applyBorder="1" applyAlignment="1" applyProtection="1">
      <alignment horizontal="center" vertical="center"/>
      <protection hidden="1"/>
    </xf>
    <xf numFmtId="167" fontId="3" fillId="2" borderId="32" xfId="1" applyNumberFormat="1" applyFont="1" applyFill="1" applyBorder="1" applyAlignment="1" applyProtection="1">
      <alignment horizontal="center" vertical="center"/>
      <protection hidden="1"/>
    </xf>
    <xf numFmtId="167" fontId="3" fillId="2" borderId="30" xfId="1" applyNumberFormat="1" applyFont="1" applyFill="1" applyBorder="1" applyAlignment="1" applyProtection="1">
      <alignment horizontal="center" vertical="center"/>
      <protection hidden="1"/>
    </xf>
    <xf numFmtId="167" fontId="3" fillId="2" borderId="45" xfId="1" applyNumberFormat="1" applyFont="1" applyFill="1" applyBorder="1" applyAlignment="1" applyProtection="1">
      <alignment horizontal="right"/>
      <protection hidden="1"/>
    </xf>
    <xf numFmtId="167" fontId="3" fillId="2" borderId="16" xfId="1" applyNumberFormat="1" applyFont="1" applyFill="1" applyBorder="1" applyAlignment="1" applyProtection="1">
      <alignment horizontal="right"/>
      <protection hidden="1"/>
    </xf>
    <xf numFmtId="167" fontId="5" fillId="2" borderId="11" xfId="1" applyNumberFormat="1" applyFont="1" applyFill="1" applyBorder="1" applyAlignment="1" applyProtection="1">
      <alignment horizontal="right"/>
      <protection hidden="1"/>
    </xf>
    <xf numFmtId="167" fontId="3" fillId="2" borderId="11" xfId="1" applyNumberFormat="1" applyFont="1" applyFill="1" applyBorder="1" applyAlignment="1" applyProtection="1">
      <alignment horizontal="right"/>
      <protection hidden="1"/>
    </xf>
    <xf numFmtId="167" fontId="3" fillId="2" borderId="14" xfId="1" applyNumberFormat="1" applyFont="1" applyFill="1" applyBorder="1" applyAlignment="1" applyProtection="1">
      <alignment horizontal="right"/>
      <protection hidden="1"/>
    </xf>
    <xf numFmtId="167" fontId="3" fillId="2" borderId="29" xfId="1" applyNumberFormat="1" applyFont="1" applyFill="1" applyBorder="1" applyAlignment="1" applyProtection="1">
      <alignment horizontal="right" vertical="center"/>
      <protection hidden="1"/>
    </xf>
    <xf numFmtId="167" fontId="3" fillId="2" borderId="30" xfId="1" applyNumberFormat="1" applyFont="1" applyFill="1" applyBorder="1" applyAlignment="1" applyProtection="1">
      <alignment horizontal="right" vertical="center"/>
      <protection hidden="1"/>
    </xf>
    <xf numFmtId="9" fontId="5" fillId="2" borderId="10" xfId="4" applyFont="1" applyFill="1" applyBorder="1" applyProtection="1"/>
    <xf numFmtId="9" fontId="5" fillId="2" borderId="27" xfId="4" applyFont="1" applyFill="1" applyBorder="1" applyProtection="1"/>
    <xf numFmtId="174" fontId="0" fillId="0" borderId="15" xfId="0" applyNumberForma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hidden="1"/>
    </xf>
    <xf numFmtId="174" fontId="17" fillId="0" borderId="30" xfId="0" applyNumberFormat="1" applyFont="1" applyBorder="1" applyAlignment="1" applyProtection="1">
      <alignment horizontal="center" vertical="center"/>
      <protection hidden="1"/>
    </xf>
    <xf numFmtId="174" fontId="0" fillId="0" borderId="15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7" fillId="0" borderId="37" xfId="0" applyFont="1" applyBorder="1" applyAlignment="1" applyProtection="1">
      <alignment vertical="center"/>
      <protection hidden="1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3" fontId="3" fillId="2" borderId="18" xfId="0" applyNumberFormat="1" applyFont="1" applyFill="1" applyBorder="1" applyAlignment="1" applyProtection="1">
      <alignment horizontal="center"/>
      <protection hidden="1"/>
    </xf>
    <xf numFmtId="167" fontId="3" fillId="2" borderId="19" xfId="1" applyNumberFormat="1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Protection="1">
      <protection hidden="1"/>
    </xf>
    <xf numFmtId="3" fontId="10" fillId="2" borderId="13" xfId="0" applyNumberFormat="1" applyFont="1" applyFill="1" applyBorder="1" applyAlignment="1" applyProtection="1">
      <alignment horizontal="center"/>
      <protection hidden="1"/>
    </xf>
    <xf numFmtId="167" fontId="3" fillId="2" borderId="7" xfId="1" applyNumberFormat="1" applyFont="1" applyFill="1" applyBorder="1" applyProtection="1">
      <protection hidden="1"/>
    </xf>
    <xf numFmtId="167" fontId="3" fillId="2" borderId="8" xfId="1" applyNumberFormat="1" applyFont="1" applyFill="1" applyBorder="1" applyProtection="1">
      <protection hidden="1"/>
    </xf>
    <xf numFmtId="167" fontId="3" fillId="2" borderId="11" xfId="2" applyNumberFormat="1" applyFont="1" applyFill="1" applyBorder="1" applyAlignment="1" applyProtection="1">
      <alignment horizontal="right"/>
      <protection hidden="1"/>
    </xf>
    <xf numFmtId="167" fontId="3" fillId="2" borderId="10" xfId="1" applyNumberFormat="1" applyFont="1" applyFill="1" applyBorder="1" applyProtection="1">
      <protection hidden="1"/>
    </xf>
    <xf numFmtId="167" fontId="3" fillId="2" borderId="11" xfId="1" applyNumberFormat="1" applyFont="1" applyFill="1" applyBorder="1" applyProtection="1">
      <protection hidden="1"/>
    </xf>
    <xf numFmtId="167" fontId="5" fillId="2" borderId="11" xfId="2" applyNumberFormat="1" applyFont="1" applyFill="1" applyBorder="1" applyAlignment="1" applyProtection="1">
      <alignment horizontal="right"/>
      <protection hidden="1"/>
    </xf>
    <xf numFmtId="169" fontId="10" fillId="2" borderId="11" xfId="0" applyNumberFormat="1" applyFont="1" applyFill="1" applyBorder="1" applyAlignment="1" applyProtection="1">
      <alignment horizontal="right"/>
      <protection hidden="1"/>
    </xf>
    <xf numFmtId="167" fontId="3" fillId="2" borderId="13" xfId="1" applyNumberFormat="1" applyFont="1" applyFill="1" applyBorder="1" applyProtection="1">
      <protection hidden="1"/>
    </xf>
    <xf numFmtId="167" fontId="3" fillId="2" borderId="14" xfId="1" applyNumberFormat="1" applyFont="1" applyFill="1" applyBorder="1" applyProtection="1">
      <protection hidden="1"/>
    </xf>
    <xf numFmtId="9" fontId="5" fillId="2" borderId="10" xfId="4" applyFont="1" applyFill="1" applyBorder="1" applyProtection="1">
      <protection hidden="1"/>
    </xf>
    <xf numFmtId="9" fontId="5" fillId="2" borderId="27" xfId="4" applyFont="1" applyFill="1" applyBorder="1" applyProtection="1">
      <protection hidden="1"/>
    </xf>
    <xf numFmtId="0" fontId="2" fillId="0" borderId="0" xfId="8" applyProtection="1">
      <protection locked="0"/>
    </xf>
    <xf numFmtId="0" fontId="4" fillId="0" borderId="0" xfId="8" applyFont="1" applyFill="1" applyProtection="1">
      <protection locked="0"/>
    </xf>
    <xf numFmtId="0" fontId="2" fillId="0" borderId="0" xfId="8" applyFont="1" applyFill="1" applyProtection="1">
      <protection locked="0"/>
    </xf>
    <xf numFmtId="3" fontId="3" fillId="2" borderId="7" xfId="0" applyNumberFormat="1" applyFont="1" applyFill="1" applyBorder="1" applyAlignment="1" applyProtection="1">
      <alignment horizontal="center"/>
      <protection locked="0"/>
    </xf>
    <xf numFmtId="0" fontId="6" fillId="0" borderId="0" xfId="8" applyFont="1" applyFill="1" applyProtection="1">
      <protection locked="0"/>
    </xf>
    <xf numFmtId="0" fontId="7" fillId="0" borderId="0" xfId="8" applyFont="1" applyFill="1" applyProtection="1">
      <protection locked="0"/>
    </xf>
    <xf numFmtId="0" fontId="8" fillId="0" borderId="0" xfId="8" applyFont="1" applyFill="1" applyProtection="1">
      <protection locked="0"/>
    </xf>
    <xf numFmtId="4" fontId="10" fillId="2" borderId="13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1" fillId="0" borderId="0" xfId="8" applyFont="1" applyAlignment="1" applyProtection="1">
      <alignment horizontal="center"/>
      <protection locked="0"/>
    </xf>
    <xf numFmtId="0" fontId="11" fillId="0" borderId="0" xfId="8" applyFont="1" applyFill="1" applyProtection="1">
      <protection locked="0"/>
    </xf>
    <xf numFmtId="0" fontId="2" fillId="0" borderId="0" xfId="8" applyFill="1" applyProtection="1">
      <protection locked="0"/>
    </xf>
    <xf numFmtId="0" fontId="2" fillId="0" borderId="0" xfId="8" applyFill="1" applyAlignment="1" applyProtection="1">
      <alignment horizontal="center"/>
      <protection locked="0"/>
    </xf>
    <xf numFmtId="167" fontId="2" fillId="0" borderId="0" xfId="8" applyNumberFormat="1" applyFill="1" applyProtection="1">
      <protection locked="0"/>
    </xf>
    <xf numFmtId="0" fontId="11" fillId="0" borderId="0" xfId="8" applyFont="1" applyProtection="1">
      <protection locked="0"/>
    </xf>
    <xf numFmtId="0" fontId="2" fillId="0" borderId="0" xfId="8" applyAlignment="1" applyProtection="1">
      <alignment horizontal="center"/>
      <protection locked="0"/>
    </xf>
    <xf numFmtId="167" fontId="2" fillId="0" borderId="0" xfId="8" applyNumberFormat="1" applyProtection="1">
      <protection locked="0"/>
    </xf>
    <xf numFmtId="3" fontId="2" fillId="0" borderId="0" xfId="8" applyNumberFormat="1" applyFont="1" applyAlignment="1" applyProtection="1">
      <alignment horizontal="center"/>
      <protection locked="0"/>
    </xf>
    <xf numFmtId="167" fontId="0" fillId="0" borderId="0" xfId="9" applyNumberFormat="1" applyFont="1" applyAlignment="1" applyProtection="1">
      <protection locked="0"/>
    </xf>
    <xf numFmtId="0" fontId="5" fillId="2" borderId="7" xfId="0" applyFont="1" applyFill="1" applyBorder="1" applyAlignment="1" applyProtection="1">
      <alignment horizontal="center"/>
      <protection hidden="1"/>
    </xf>
    <xf numFmtId="167" fontId="3" fillId="2" borderId="46" xfId="1" applyNumberFormat="1" applyFont="1" applyFill="1" applyBorder="1" applyAlignment="1" applyProtection="1">
      <alignment horizontal="center" vertical="center"/>
      <protection hidden="1"/>
    </xf>
    <xf numFmtId="167" fontId="3" fillId="2" borderId="47" xfId="1" applyNumberFormat="1" applyFont="1" applyFill="1" applyBorder="1" applyAlignment="1" applyProtection="1">
      <alignment horizontal="center" vertical="center"/>
      <protection hidden="1"/>
    </xf>
    <xf numFmtId="167" fontId="3" fillId="2" borderId="48" xfId="1" applyNumberFormat="1" applyFont="1" applyFill="1" applyBorder="1" applyAlignment="1" applyProtection="1">
      <alignment horizontal="center" vertical="center"/>
      <protection hidden="1"/>
    </xf>
    <xf numFmtId="167" fontId="3" fillId="2" borderId="49" xfId="1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74" fontId="0" fillId="0" borderId="24" xfId="0" applyNumberFormat="1" applyBorder="1" applyAlignment="1" applyProtection="1">
      <alignment horizontal="center" vertical="center"/>
      <protection locked="0"/>
    </xf>
    <xf numFmtId="174" fontId="0" fillId="0" borderId="25" xfId="0" applyNumberFormat="1" applyBorder="1" applyAlignment="1" applyProtection="1">
      <alignment horizontal="center" vertical="center"/>
      <protection locked="0"/>
    </xf>
    <xf numFmtId="174" fontId="0" fillId="0" borderId="25" xfId="0" applyNumberFormat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 applyProtection="1">
      <alignment horizontal="center"/>
      <protection hidden="1"/>
    </xf>
    <xf numFmtId="0" fontId="12" fillId="2" borderId="18" xfId="0" applyFont="1" applyFill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left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protection hidden="1"/>
    </xf>
    <xf numFmtId="0" fontId="5" fillId="2" borderId="10" xfId="0" applyFont="1" applyFill="1" applyBorder="1" applyAlignment="1" applyProtection="1">
      <protection hidden="1"/>
    </xf>
    <xf numFmtId="167" fontId="3" fillId="2" borderId="51" xfId="2" applyNumberFormat="1" applyFont="1" applyFill="1" applyBorder="1" applyAlignment="1" applyProtection="1">
      <protection hidden="1"/>
    </xf>
    <xf numFmtId="167" fontId="3" fillId="2" borderId="10" xfId="2" applyNumberFormat="1" applyFont="1" applyFill="1" applyBorder="1" applyAlignment="1" applyProtection="1">
      <protection hidden="1"/>
    </xf>
    <xf numFmtId="167" fontId="3" fillId="2" borderId="11" xfId="2" applyNumberFormat="1" applyFont="1" applyFill="1" applyBorder="1" applyAlignment="1" applyProtection="1">
      <protection hidden="1"/>
    </xf>
    <xf numFmtId="167" fontId="5" fillId="2" borderId="11" xfId="2" applyNumberFormat="1" applyFont="1" applyFill="1" applyBorder="1" applyAlignment="1" applyProtection="1">
      <protection hidden="1"/>
    </xf>
    <xf numFmtId="167" fontId="5" fillId="2" borderId="10" xfId="2" applyNumberFormat="1" applyFont="1" applyFill="1" applyBorder="1" applyAlignment="1" applyProtection="1">
      <protection hidden="1"/>
    </xf>
    <xf numFmtId="167" fontId="3" fillId="2" borderId="50" xfId="1" applyNumberFormat="1" applyFont="1" applyFill="1" applyBorder="1" applyAlignment="1" applyProtection="1">
      <alignment horizontal="center" vertical="center"/>
      <protection hidden="1"/>
    </xf>
    <xf numFmtId="167" fontId="3" fillId="2" borderId="24" xfId="1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3" fontId="12" fillId="2" borderId="18" xfId="0" applyNumberFormat="1" applyFont="1" applyFill="1" applyBorder="1" applyAlignment="1" applyProtection="1">
      <alignment horizontal="center"/>
      <protection locked="0"/>
    </xf>
    <xf numFmtId="3" fontId="12" fillId="2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4" fontId="5" fillId="2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0" fillId="2" borderId="26" xfId="0" applyFill="1" applyBorder="1" applyProtection="1"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wrapText="1"/>
      <protection hidden="1"/>
    </xf>
    <xf numFmtId="0" fontId="10" fillId="2" borderId="13" xfId="0" applyFont="1" applyFill="1" applyBorder="1" applyAlignment="1" applyProtection="1">
      <alignment wrapText="1"/>
      <protection hidden="1"/>
    </xf>
    <xf numFmtId="169" fontId="10" fillId="2" borderId="11" xfId="0" applyNumberFormat="1" applyFont="1" applyFill="1" applyBorder="1" applyAlignment="1" applyProtection="1">
      <alignment horizontal="center"/>
      <protection hidden="1"/>
    </xf>
    <xf numFmtId="0" fontId="19" fillId="0" borderId="9" xfId="0" applyFont="1" applyBorder="1" applyProtection="1"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wrapText="1"/>
      <protection hidden="1"/>
    </xf>
    <xf numFmtId="175" fontId="20" fillId="0" borderId="10" xfId="0" applyNumberFormat="1" applyFont="1" applyBorder="1" applyProtection="1">
      <protection hidden="1"/>
    </xf>
    <xf numFmtId="0" fontId="19" fillId="0" borderId="12" xfId="0" applyFont="1" applyBorder="1" applyProtection="1">
      <protection hidden="1"/>
    </xf>
    <xf numFmtId="0" fontId="17" fillId="0" borderId="0" xfId="0" applyFont="1" applyProtection="1">
      <protection hidden="1"/>
    </xf>
    <xf numFmtId="0" fontId="17" fillId="0" borderId="10" xfId="0" applyFont="1" applyBorder="1" applyProtection="1">
      <protection hidden="1"/>
    </xf>
    <xf numFmtId="3" fontId="3" fillId="2" borderId="18" xfId="0" applyNumberFormat="1" applyFont="1" applyFill="1" applyBorder="1" applyAlignment="1" applyProtection="1">
      <alignment horizontal="center"/>
      <protection locked="0"/>
    </xf>
    <xf numFmtId="3" fontId="15" fillId="2" borderId="22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left"/>
      <protection hidden="1"/>
    </xf>
    <xf numFmtId="0" fontId="3" fillId="2" borderId="36" xfId="0" applyFont="1" applyFill="1" applyBorder="1" applyAlignment="1" applyProtection="1">
      <alignment horizontal="left"/>
      <protection hidden="1"/>
    </xf>
    <xf numFmtId="0" fontId="3" fillId="2" borderId="41" xfId="0" applyFont="1" applyFill="1" applyBorder="1" applyAlignment="1" applyProtection="1">
      <alignment horizontal="left"/>
      <protection hidden="1"/>
    </xf>
    <xf numFmtId="0" fontId="3" fillId="2" borderId="42" xfId="0" applyFont="1" applyFill="1" applyBorder="1" applyAlignment="1" applyProtection="1">
      <alignment horizontal="left"/>
      <protection hidden="1"/>
    </xf>
    <xf numFmtId="0" fontId="3" fillId="2" borderId="40" xfId="0" applyFont="1" applyFill="1" applyBorder="1" applyAlignment="1" applyProtection="1">
      <alignment horizontal="left"/>
      <protection hidden="1"/>
    </xf>
    <xf numFmtId="0" fontId="3" fillId="2" borderId="39" xfId="0" applyFont="1" applyFill="1" applyBorder="1" applyAlignment="1" applyProtection="1">
      <alignment horizontal="left"/>
      <protection hidden="1"/>
    </xf>
    <xf numFmtId="0" fontId="3" fillId="2" borderId="37" xfId="0" applyFont="1" applyFill="1" applyBorder="1" applyAlignment="1" applyProtection="1">
      <alignment horizontal="left"/>
      <protection hidden="1"/>
    </xf>
    <xf numFmtId="0" fontId="3" fillId="2" borderId="34" xfId="0" applyFont="1" applyFill="1" applyBorder="1" applyAlignment="1" applyProtection="1">
      <alignment horizontal="left"/>
      <protection hidden="1"/>
    </xf>
    <xf numFmtId="0" fontId="3" fillId="2" borderId="38" xfId="0" applyFont="1" applyFill="1" applyBorder="1" applyAlignment="1" applyProtection="1">
      <alignment horizontal="left"/>
      <protection hidden="1"/>
    </xf>
    <xf numFmtId="0" fontId="3" fillId="2" borderId="43" xfId="0" applyFont="1" applyFill="1" applyBorder="1" applyAlignment="1" applyProtection="1">
      <alignment horizontal="left"/>
      <protection hidden="1"/>
    </xf>
    <xf numFmtId="0" fontId="3" fillId="2" borderId="26" xfId="0" applyFont="1" applyFill="1" applyBorder="1" applyAlignment="1" applyProtection="1">
      <alignment horizontal="left"/>
      <protection hidden="1"/>
    </xf>
    <xf numFmtId="0" fontId="3" fillId="2" borderId="44" xfId="0" applyFont="1" applyFill="1" applyBorder="1" applyAlignment="1" applyProtection="1">
      <alignment horizontal="left"/>
      <protection hidden="1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18" fillId="4" borderId="52" xfId="0" applyFont="1" applyFill="1" applyBorder="1" applyAlignment="1" applyProtection="1">
      <alignment horizontal="center"/>
      <protection hidden="1"/>
    </xf>
    <xf numFmtId="0" fontId="18" fillId="4" borderId="53" xfId="0" applyFont="1" applyFill="1" applyBorder="1" applyAlignment="1" applyProtection="1">
      <alignment horizontal="center"/>
      <protection hidden="1"/>
    </xf>
    <xf numFmtId="0" fontId="18" fillId="4" borderId="54" xfId="0" applyFont="1" applyFill="1" applyBorder="1" applyAlignment="1" applyProtection="1">
      <alignment horizontal="center"/>
      <protection hidden="1"/>
    </xf>
    <xf numFmtId="0" fontId="17" fillId="0" borderId="5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9" fontId="20" fillId="0" borderId="13" xfId="4" applyFont="1" applyBorder="1" applyAlignment="1">
      <alignment horizontal="center"/>
    </xf>
    <xf numFmtId="9" fontId="20" fillId="0" borderId="14" xfId="4" applyFont="1" applyBorder="1" applyAlignment="1">
      <alignment horizontal="center"/>
    </xf>
    <xf numFmtId="0" fontId="0" fillId="0" borderId="10" xfId="0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center" wrapText="1"/>
      <protection hidden="1"/>
    </xf>
  </cellXfs>
  <cellStyles count="18">
    <cellStyle name="Millares" xfId="1" builtinId="3"/>
    <cellStyle name="Millares 2" xfId="5" xr:uid="{0EC7D99F-3C3C-47DD-94C2-3ED2E808B45E}"/>
    <cellStyle name="Millares 3" xfId="9" xr:uid="{BDAB8DD7-1C77-4FF7-9680-297C6A27F6CF}"/>
    <cellStyle name="Millares 4" xfId="14" xr:uid="{6AEA54E8-442B-47F3-9BED-276FF4EC164D}"/>
    <cellStyle name="Moneda" xfId="2" builtinId="4"/>
    <cellStyle name="Moneda [0]" xfId="3" builtinId="7"/>
    <cellStyle name="Moneda [0] 2" xfId="7" xr:uid="{8A7FA9FB-B90E-4DD0-ACC2-43DE95F95018}"/>
    <cellStyle name="Moneda [0] 3" xfId="11" xr:uid="{63AEAB61-662E-430B-915C-55A054626625}"/>
    <cellStyle name="Moneda 2" xfId="6" xr:uid="{A23D9C8B-4931-4008-AEB3-24A002E10577}"/>
    <cellStyle name="Moneda 3" xfId="10" xr:uid="{23186B4C-C178-4EA3-BD6D-09F6EAA95B2B}"/>
    <cellStyle name="Moneda 4" xfId="15" xr:uid="{8BB705B3-3D6A-4229-B447-3C1BA5ED78F7}"/>
    <cellStyle name="Moneda 5" xfId="16" xr:uid="{6B38153B-3EF7-4ED6-9A7E-BD93B506BB77}"/>
    <cellStyle name="Normal" xfId="0" builtinId="0"/>
    <cellStyle name="Normal 2" xfId="8" xr:uid="{5DB53F70-B03D-47DD-B41A-BC3489C252D1}"/>
    <cellStyle name="Normal 3" xfId="13" xr:uid="{08D85D31-E293-40D9-A059-41A88818B931}"/>
    <cellStyle name="Normal 4" xfId="17" xr:uid="{38F1B222-D501-4F64-9C10-C010E9DA6C97}"/>
    <cellStyle name="Porcentaje" xfId="4" builtinId="5"/>
    <cellStyle name="Porcentaje 2" xfId="12" xr:uid="{310839D4-1517-4A0D-9650-7E7C79DBC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39E9-5E95-41F5-B635-BCE8E6556AC2}">
  <sheetPr>
    <tabColor theme="2" tint="-0.749992370372631"/>
  </sheetPr>
  <dimension ref="A1:QR46"/>
  <sheetViews>
    <sheetView topLeftCell="A23" workbookViewId="0">
      <selection activeCell="D7" sqref="D7"/>
    </sheetView>
  </sheetViews>
  <sheetFormatPr baseColWidth="10" defaultRowHeight="15" x14ac:dyDescent="0.25"/>
  <cols>
    <col min="1" max="1" width="11.42578125" style="105"/>
    <col min="2" max="2" width="41.5703125" style="105" bestFit="1" customWidth="1"/>
    <col min="3" max="4" width="11.42578125" style="105"/>
    <col min="5" max="7" width="20.28515625" style="105" bestFit="1" customWidth="1"/>
    <col min="8" max="9" width="20.28515625" style="105" customWidth="1"/>
    <col min="10" max="10" width="19.42578125" style="153" customWidth="1"/>
    <col min="11" max="31" width="11.42578125" style="105"/>
    <col min="32" max="460" width="11.42578125" style="106"/>
    <col min="461" max="16384" width="11.42578125" style="105"/>
  </cols>
  <sheetData>
    <row r="1" spans="1:12" x14ac:dyDescent="0.25">
      <c r="A1" s="98"/>
      <c r="B1" s="99"/>
      <c r="C1" s="100"/>
      <c r="D1" s="101"/>
      <c r="E1" s="102"/>
      <c r="F1" s="102"/>
      <c r="G1" s="102"/>
      <c r="H1" s="102"/>
      <c r="I1" s="102"/>
      <c r="J1" s="103"/>
      <c r="K1" s="104"/>
    </row>
    <row r="2" spans="1:12" x14ac:dyDescent="0.25">
      <c r="A2" s="303" t="s">
        <v>83</v>
      </c>
      <c r="B2" s="304"/>
      <c r="C2" s="304"/>
      <c r="D2" s="304"/>
      <c r="E2" s="304"/>
      <c r="F2" s="304"/>
      <c r="G2" s="304"/>
      <c r="H2" s="304"/>
      <c r="I2" s="304"/>
      <c r="J2" s="305"/>
      <c r="K2" s="107"/>
    </row>
    <row r="3" spans="1:12" x14ac:dyDescent="0.25">
      <c r="A3" s="303" t="s">
        <v>81</v>
      </c>
      <c r="B3" s="304"/>
      <c r="C3" s="304"/>
      <c r="D3" s="304"/>
      <c r="E3" s="304"/>
      <c r="F3" s="304"/>
      <c r="G3" s="304"/>
      <c r="H3" s="304"/>
      <c r="I3" s="304"/>
      <c r="J3" s="305"/>
      <c r="K3" s="107"/>
    </row>
    <row r="4" spans="1:12" x14ac:dyDescent="0.25">
      <c r="A4" s="108" t="s">
        <v>132</v>
      </c>
      <c r="B4" s="109"/>
      <c r="C4" s="110"/>
      <c r="D4" s="110"/>
      <c r="E4" s="110"/>
      <c r="F4" s="110"/>
      <c r="G4" s="110"/>
      <c r="H4" s="110"/>
      <c r="I4" s="110"/>
      <c r="J4" s="111"/>
      <c r="K4" s="107"/>
    </row>
    <row r="5" spans="1:12" ht="15.75" thickBot="1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107"/>
    </row>
    <row r="6" spans="1:12" ht="26.25" customHeight="1" thickBot="1" x14ac:dyDescent="0.3">
      <c r="A6" s="155" t="s">
        <v>0</v>
      </c>
      <c r="B6" s="156" t="s">
        <v>1</v>
      </c>
      <c r="C6" s="156" t="s">
        <v>2</v>
      </c>
      <c r="D6" s="171" t="s">
        <v>3</v>
      </c>
      <c r="E6" s="172" t="s">
        <v>125</v>
      </c>
      <c r="F6" s="172" t="s">
        <v>126</v>
      </c>
      <c r="G6" s="172" t="s">
        <v>127</v>
      </c>
      <c r="H6" s="173" t="s">
        <v>128</v>
      </c>
      <c r="I6" s="173" t="s">
        <v>129</v>
      </c>
      <c r="J6" s="173" t="s">
        <v>130</v>
      </c>
      <c r="K6" s="107"/>
    </row>
    <row r="7" spans="1:12" x14ac:dyDescent="0.25">
      <c r="A7" s="157">
        <v>0</v>
      </c>
      <c r="B7" s="158" t="s">
        <v>82</v>
      </c>
      <c r="C7" s="159" t="s">
        <v>2</v>
      </c>
      <c r="D7" s="115"/>
      <c r="E7" s="174">
        <f>+VLOOKUP($B7,AIAP,8,)</f>
        <v>0</v>
      </c>
      <c r="F7" s="174">
        <f>+VLOOKUP($B7,AIAP,9,)</f>
        <v>0</v>
      </c>
      <c r="G7" s="174">
        <f>+VLOOKUP($B7,AIAP,10,)</f>
        <v>0</v>
      </c>
      <c r="H7" s="174">
        <f>+E7*$D7</f>
        <v>0</v>
      </c>
      <c r="I7" s="174">
        <f>+F7*$D7</f>
        <v>0</v>
      </c>
      <c r="J7" s="174">
        <f>+G7*$D7</f>
        <v>0</v>
      </c>
      <c r="K7" s="107"/>
    </row>
    <row r="8" spans="1:12" x14ac:dyDescent="0.25">
      <c r="A8" s="160">
        <v>1</v>
      </c>
      <c r="B8" s="161" t="s">
        <v>4</v>
      </c>
      <c r="C8" s="160"/>
      <c r="D8" s="116"/>
      <c r="E8" s="175"/>
      <c r="F8" s="175"/>
      <c r="G8" s="175"/>
      <c r="H8" s="175"/>
      <c r="I8" s="175"/>
      <c r="J8" s="176"/>
      <c r="K8" s="117"/>
      <c r="L8" s="118"/>
    </row>
    <row r="9" spans="1:12" x14ac:dyDescent="0.25">
      <c r="A9" s="162" t="s">
        <v>5</v>
      </c>
      <c r="B9" s="163" t="s">
        <v>6</v>
      </c>
      <c r="C9" s="162" t="s">
        <v>7</v>
      </c>
      <c r="D9" s="120"/>
      <c r="E9" s="174">
        <f>+VLOOKUP($B9,AIAP,8,)</f>
        <v>0</v>
      </c>
      <c r="F9" s="174">
        <f>+VLOOKUP($B9,AIAP,9,)</f>
        <v>0</v>
      </c>
      <c r="G9" s="174">
        <f>+VLOOKUP($B9,AIAP,10,)</f>
        <v>0</v>
      </c>
      <c r="H9" s="177">
        <f>+E9*$D9</f>
        <v>0</v>
      </c>
      <c r="I9" s="177">
        <f>+F9*$D9</f>
        <v>0</v>
      </c>
      <c r="J9" s="178">
        <f>+G9*$D9</f>
        <v>0</v>
      </c>
      <c r="K9" s="121"/>
      <c r="L9" s="122"/>
    </row>
    <row r="10" spans="1:12" x14ac:dyDescent="0.25">
      <c r="A10" s="160">
        <v>2</v>
      </c>
      <c r="B10" s="161" t="s">
        <v>8</v>
      </c>
      <c r="C10" s="160"/>
      <c r="D10" s="116"/>
      <c r="E10" s="175"/>
      <c r="F10" s="175"/>
      <c r="G10" s="175"/>
      <c r="H10" s="175"/>
      <c r="I10" s="175"/>
      <c r="J10" s="176"/>
      <c r="K10" s="117"/>
      <c r="L10" s="118"/>
    </row>
    <row r="11" spans="1:12" x14ac:dyDescent="0.25">
      <c r="A11" s="162" t="s">
        <v>9</v>
      </c>
      <c r="B11" s="163" t="s">
        <v>10</v>
      </c>
      <c r="C11" s="162" t="s">
        <v>11</v>
      </c>
      <c r="D11" s="119"/>
      <c r="E11" s="174">
        <f>+VLOOKUP($B11,AIAP,8,)</f>
        <v>0</v>
      </c>
      <c r="F11" s="174">
        <f>+VLOOKUP($B11,AIAP,9,)</f>
        <v>0</v>
      </c>
      <c r="G11" s="174">
        <f>+VLOOKUP($B11,AIAP,10,)</f>
        <v>0</v>
      </c>
      <c r="H11" s="177">
        <f t="shared" ref="H11:J12" si="0">+E11*$D11</f>
        <v>0</v>
      </c>
      <c r="I11" s="177">
        <f t="shared" si="0"/>
        <v>0</v>
      </c>
      <c r="J11" s="178">
        <f t="shared" si="0"/>
        <v>0</v>
      </c>
      <c r="K11" s="117"/>
      <c r="L11" s="118"/>
    </row>
    <row r="12" spans="1:12" x14ac:dyDescent="0.25">
      <c r="A12" s="162" t="s">
        <v>12</v>
      </c>
      <c r="B12" s="163" t="s">
        <v>13</v>
      </c>
      <c r="C12" s="162" t="s">
        <v>14</v>
      </c>
      <c r="D12" s="120"/>
      <c r="E12" s="174">
        <f>+VLOOKUP($B12,AIAP,8,)</f>
        <v>0</v>
      </c>
      <c r="F12" s="174">
        <f>+VLOOKUP($B12,AIAP,9,)</f>
        <v>0</v>
      </c>
      <c r="G12" s="174">
        <f>+VLOOKUP($B12,AIAP,10,)</f>
        <v>0</v>
      </c>
      <c r="H12" s="177">
        <f t="shared" si="0"/>
        <v>0</v>
      </c>
      <c r="I12" s="177">
        <f t="shared" si="0"/>
        <v>0</v>
      </c>
      <c r="J12" s="178">
        <f t="shared" si="0"/>
        <v>0</v>
      </c>
      <c r="K12" s="121"/>
      <c r="L12" s="122"/>
    </row>
    <row r="13" spans="1:12" x14ac:dyDescent="0.25">
      <c r="A13" s="160">
        <v>3</v>
      </c>
      <c r="B13" s="161" t="s">
        <v>15</v>
      </c>
      <c r="C13" s="160"/>
      <c r="D13" s="123"/>
      <c r="E13" s="175"/>
      <c r="F13" s="175"/>
      <c r="G13" s="175"/>
      <c r="H13" s="175"/>
      <c r="I13" s="175"/>
      <c r="J13" s="176"/>
      <c r="K13" s="117"/>
      <c r="L13" s="118"/>
    </row>
    <row r="14" spans="1:12" x14ac:dyDescent="0.25">
      <c r="A14" s="162" t="s">
        <v>16</v>
      </c>
      <c r="B14" s="163" t="s">
        <v>17</v>
      </c>
      <c r="C14" s="162" t="s">
        <v>11</v>
      </c>
      <c r="D14" s="120"/>
      <c r="E14" s="174">
        <f>+VLOOKUP($B14,AIAP,8,)</f>
        <v>0</v>
      </c>
      <c r="F14" s="174">
        <f>+VLOOKUP($B14,AIAP,9,)</f>
        <v>0</v>
      </c>
      <c r="G14" s="174">
        <f>+VLOOKUP($B14,AIAP,10,)</f>
        <v>0</v>
      </c>
      <c r="H14" s="177">
        <f t="shared" ref="H14:J18" si="1">+E14*$D14</f>
        <v>0</v>
      </c>
      <c r="I14" s="177">
        <f t="shared" si="1"/>
        <v>0</v>
      </c>
      <c r="J14" s="178">
        <f t="shared" si="1"/>
        <v>0</v>
      </c>
      <c r="K14" s="121"/>
      <c r="L14" s="122"/>
    </row>
    <row r="15" spans="1:12" x14ac:dyDescent="0.25">
      <c r="A15" s="162" t="s">
        <v>18</v>
      </c>
      <c r="B15" s="163" t="s">
        <v>60</v>
      </c>
      <c r="C15" s="162" t="s">
        <v>11</v>
      </c>
      <c r="D15" s="124"/>
      <c r="E15" s="174">
        <f>+VLOOKUP($B15,AIAP,8,)</f>
        <v>0</v>
      </c>
      <c r="F15" s="174">
        <f>+VLOOKUP($B15,AIAP,9,)</f>
        <v>0</v>
      </c>
      <c r="G15" s="174">
        <f>+VLOOKUP($B15,AIAP,10,)</f>
        <v>0</v>
      </c>
      <c r="H15" s="177">
        <f t="shared" si="1"/>
        <v>0</v>
      </c>
      <c r="I15" s="177">
        <f t="shared" si="1"/>
        <v>0</v>
      </c>
      <c r="J15" s="178">
        <f t="shared" si="1"/>
        <v>0</v>
      </c>
      <c r="K15" s="121"/>
      <c r="L15" s="122"/>
    </row>
    <row r="16" spans="1:12" ht="24.75" x14ac:dyDescent="0.25">
      <c r="A16" s="162" t="s">
        <v>20</v>
      </c>
      <c r="B16" s="164" t="s">
        <v>19</v>
      </c>
      <c r="C16" s="162" t="s">
        <v>11</v>
      </c>
      <c r="D16" s="120"/>
      <c r="E16" s="174">
        <f>+VLOOKUP($B16,AIAP,8,)</f>
        <v>0</v>
      </c>
      <c r="F16" s="174">
        <f>+VLOOKUP($B16,AIAP,9,)</f>
        <v>0</v>
      </c>
      <c r="G16" s="174">
        <f>+VLOOKUP($B16,AIAP,10,)</f>
        <v>0</v>
      </c>
      <c r="H16" s="177">
        <f t="shared" si="1"/>
        <v>0</v>
      </c>
      <c r="I16" s="177">
        <f t="shared" si="1"/>
        <v>0</v>
      </c>
      <c r="J16" s="178">
        <f t="shared" si="1"/>
        <v>0</v>
      </c>
      <c r="K16" s="125"/>
      <c r="L16" s="126"/>
    </row>
    <row r="17" spans="1:12" x14ac:dyDescent="0.25">
      <c r="A17" s="162" t="s">
        <v>51</v>
      </c>
      <c r="B17" s="163" t="s">
        <v>21</v>
      </c>
      <c r="C17" s="162" t="s">
        <v>22</v>
      </c>
      <c r="D17" s="120"/>
      <c r="E17" s="174">
        <f>+VLOOKUP($B17,AIAP,8,)</f>
        <v>0</v>
      </c>
      <c r="F17" s="174">
        <f>+VLOOKUP($B17,AIAP,9,)</f>
        <v>0</v>
      </c>
      <c r="G17" s="174">
        <f>+VLOOKUP($B17,AIAP,10,)</f>
        <v>0</v>
      </c>
      <c r="H17" s="177">
        <f t="shared" si="1"/>
        <v>0</v>
      </c>
      <c r="I17" s="177">
        <f t="shared" si="1"/>
        <v>0</v>
      </c>
      <c r="J17" s="178">
        <f t="shared" si="1"/>
        <v>0</v>
      </c>
      <c r="K17" s="121"/>
      <c r="L17" s="122"/>
    </row>
    <row r="18" spans="1:12" x14ac:dyDescent="0.25">
      <c r="A18" s="162" t="s">
        <v>23</v>
      </c>
      <c r="B18" s="163" t="s">
        <v>24</v>
      </c>
      <c r="C18" s="162" t="s">
        <v>25</v>
      </c>
      <c r="D18" s="120"/>
      <c r="E18" s="174">
        <f>+VLOOKUP($B18,AIAP,8,)</f>
        <v>0</v>
      </c>
      <c r="F18" s="174">
        <f>+VLOOKUP($B18,AIAP,9,)</f>
        <v>0</v>
      </c>
      <c r="G18" s="174">
        <f>+VLOOKUP($B18,AIAP,10,)</f>
        <v>0</v>
      </c>
      <c r="H18" s="177">
        <f t="shared" si="1"/>
        <v>0</v>
      </c>
      <c r="I18" s="177">
        <f t="shared" si="1"/>
        <v>0</v>
      </c>
      <c r="J18" s="178">
        <f t="shared" si="1"/>
        <v>0</v>
      </c>
      <c r="K18" s="127"/>
      <c r="L18" s="128"/>
    </row>
    <row r="19" spans="1:12" x14ac:dyDescent="0.25">
      <c r="A19" s="160">
        <v>4</v>
      </c>
      <c r="B19" s="161" t="s">
        <v>26</v>
      </c>
      <c r="C19" s="160"/>
      <c r="D19" s="123"/>
      <c r="E19" s="175"/>
      <c r="F19" s="175"/>
      <c r="G19" s="175"/>
      <c r="H19" s="175"/>
      <c r="I19" s="175"/>
      <c r="J19" s="178"/>
      <c r="K19" s="129"/>
      <c r="L19" s="130"/>
    </row>
    <row r="20" spans="1:12" x14ac:dyDescent="0.25">
      <c r="A20" s="162" t="s">
        <v>27</v>
      </c>
      <c r="B20" s="163" t="s">
        <v>28</v>
      </c>
      <c r="C20" s="162" t="s">
        <v>22</v>
      </c>
      <c r="D20" s="120"/>
      <c r="E20" s="174">
        <f>+VLOOKUP($B20,AIAP,8,)</f>
        <v>0</v>
      </c>
      <c r="F20" s="174">
        <f>+VLOOKUP($B20,AIAP,9,)</f>
        <v>0</v>
      </c>
      <c r="G20" s="174">
        <f>+VLOOKUP($B20,AIAP,10,)</f>
        <v>0</v>
      </c>
      <c r="H20" s="177">
        <f t="shared" ref="H20:J23" si="2">+E20*$D20</f>
        <v>0</v>
      </c>
      <c r="I20" s="177">
        <f t="shared" si="2"/>
        <v>0</v>
      </c>
      <c r="J20" s="178">
        <f t="shared" si="2"/>
        <v>0</v>
      </c>
      <c r="K20" s="121"/>
      <c r="L20" s="122"/>
    </row>
    <row r="21" spans="1:12" x14ac:dyDescent="0.25">
      <c r="A21" s="162" t="s">
        <v>29</v>
      </c>
      <c r="B21" s="163" t="s">
        <v>33</v>
      </c>
      <c r="C21" s="162" t="s">
        <v>22</v>
      </c>
      <c r="D21" s="120"/>
      <c r="E21" s="174">
        <f>+VLOOKUP($B21,AIAP,8,)</f>
        <v>0</v>
      </c>
      <c r="F21" s="174">
        <f>+VLOOKUP($B21,AIAP,9,)</f>
        <v>0</v>
      </c>
      <c r="G21" s="174">
        <f>+VLOOKUP($B21,AIAP,10,)</f>
        <v>0</v>
      </c>
      <c r="H21" s="177">
        <f t="shared" si="2"/>
        <v>0</v>
      </c>
      <c r="I21" s="177">
        <f t="shared" si="2"/>
        <v>0</v>
      </c>
      <c r="J21" s="178">
        <f t="shared" si="2"/>
        <v>0</v>
      </c>
      <c r="K21" s="121"/>
      <c r="L21" s="122"/>
    </row>
    <row r="22" spans="1:12" x14ac:dyDescent="0.25">
      <c r="A22" s="162" t="s">
        <v>31</v>
      </c>
      <c r="B22" s="163" t="s">
        <v>124</v>
      </c>
      <c r="C22" s="162" t="s">
        <v>2</v>
      </c>
      <c r="D22" s="120"/>
      <c r="E22" s="174">
        <f>+VLOOKUP($B22,AIAP,8,)</f>
        <v>0</v>
      </c>
      <c r="F22" s="174">
        <f>+VLOOKUP($B22,AIAP,9,)</f>
        <v>0</v>
      </c>
      <c r="G22" s="174">
        <f>+VLOOKUP($B22,AIAP,10,)</f>
        <v>0</v>
      </c>
      <c r="H22" s="177">
        <f t="shared" ref="H22" si="3">+E22*$D22</f>
        <v>0</v>
      </c>
      <c r="I22" s="177">
        <f t="shared" ref="I22" si="4">+F22*$D22</f>
        <v>0</v>
      </c>
      <c r="J22" s="178">
        <f t="shared" ref="J22" si="5">+G22*$D22</f>
        <v>0</v>
      </c>
      <c r="K22" s="121"/>
      <c r="L22" s="122"/>
    </row>
    <row r="23" spans="1:12" x14ac:dyDescent="0.25">
      <c r="A23" s="162" t="s">
        <v>52</v>
      </c>
      <c r="B23" s="165" t="s">
        <v>35</v>
      </c>
      <c r="C23" s="162" t="s">
        <v>22</v>
      </c>
      <c r="D23" s="120"/>
      <c r="E23" s="174">
        <f>+VLOOKUP($B23,AIAP,8,)</f>
        <v>0</v>
      </c>
      <c r="F23" s="174">
        <f>+VLOOKUP($B23,AIAP,9,)</f>
        <v>0</v>
      </c>
      <c r="G23" s="174">
        <f>+VLOOKUP($B23,AIAP,10,)</f>
        <v>0</v>
      </c>
      <c r="H23" s="177">
        <f t="shared" si="2"/>
        <v>0</v>
      </c>
      <c r="I23" s="177">
        <f t="shared" si="2"/>
        <v>0</v>
      </c>
      <c r="J23" s="178">
        <f t="shared" si="2"/>
        <v>0</v>
      </c>
      <c r="K23" s="117"/>
      <c r="L23" s="118"/>
    </row>
    <row r="24" spans="1:12" x14ac:dyDescent="0.25">
      <c r="A24" s="160" t="s">
        <v>64</v>
      </c>
      <c r="B24" s="161" t="s">
        <v>65</v>
      </c>
      <c r="C24" s="162"/>
      <c r="D24" s="120"/>
      <c r="E24" s="177"/>
      <c r="F24" s="177"/>
      <c r="G24" s="177"/>
      <c r="H24" s="177"/>
      <c r="I24" s="177"/>
      <c r="J24" s="178"/>
      <c r="K24" s="121"/>
      <c r="L24" s="122"/>
    </row>
    <row r="25" spans="1:12" x14ac:dyDescent="0.25">
      <c r="A25" s="162" t="s">
        <v>37</v>
      </c>
      <c r="B25" s="163" t="s">
        <v>30</v>
      </c>
      <c r="C25" s="162" t="s">
        <v>22</v>
      </c>
      <c r="D25" s="120"/>
      <c r="E25" s="174">
        <f>+VLOOKUP($B25,AIAP,8,)</f>
        <v>0</v>
      </c>
      <c r="F25" s="174">
        <f>+VLOOKUP($B25,AIAP,9,)</f>
        <v>0</v>
      </c>
      <c r="G25" s="174">
        <f>+VLOOKUP($B25,AIAP,10,)</f>
        <v>0</v>
      </c>
      <c r="H25" s="177">
        <f>+E25*$D25</f>
        <v>0</v>
      </c>
      <c r="I25" s="177">
        <f>+F25*$D25</f>
        <v>0</v>
      </c>
      <c r="J25" s="178">
        <f>+G25*$D25</f>
        <v>0</v>
      </c>
      <c r="K25" s="131"/>
      <c r="L25" s="126"/>
    </row>
    <row r="26" spans="1:12" x14ac:dyDescent="0.25">
      <c r="A26" s="160">
        <v>6</v>
      </c>
      <c r="B26" s="161" t="s">
        <v>66</v>
      </c>
      <c r="C26" s="162"/>
      <c r="D26" s="120"/>
      <c r="E26" s="177"/>
      <c r="F26" s="177"/>
      <c r="G26" s="177"/>
      <c r="H26" s="177"/>
      <c r="I26" s="177"/>
      <c r="J26" s="178"/>
      <c r="K26" s="131"/>
      <c r="L26" s="126"/>
    </row>
    <row r="27" spans="1:12" x14ac:dyDescent="0.25">
      <c r="A27" s="162" t="s">
        <v>48</v>
      </c>
      <c r="B27" s="163" t="s">
        <v>32</v>
      </c>
      <c r="C27" s="162" t="s">
        <v>22</v>
      </c>
      <c r="D27" s="120"/>
      <c r="E27" s="174">
        <f>+VLOOKUP($B27,AIAP,8,)</f>
        <v>0</v>
      </c>
      <c r="F27" s="174">
        <f>+VLOOKUP($B27,AIAP,9,)</f>
        <v>0</v>
      </c>
      <c r="G27" s="174">
        <f>+VLOOKUP($B27,AIAP,10,)</f>
        <v>0</v>
      </c>
      <c r="H27" s="177">
        <f>+E27*$D27</f>
        <v>0</v>
      </c>
      <c r="I27" s="177">
        <f>+F27*$D27</f>
        <v>0</v>
      </c>
      <c r="J27" s="178">
        <f>+G27*$D27</f>
        <v>0</v>
      </c>
      <c r="K27" s="131"/>
      <c r="L27" s="126"/>
    </row>
    <row r="28" spans="1:12" x14ac:dyDescent="0.25">
      <c r="A28" s="160">
        <v>7</v>
      </c>
      <c r="B28" s="161" t="s">
        <v>36</v>
      </c>
      <c r="C28" s="160"/>
      <c r="D28" s="123"/>
      <c r="E28" s="175"/>
      <c r="F28" s="175"/>
      <c r="G28" s="175"/>
      <c r="H28" s="175"/>
      <c r="I28" s="175"/>
      <c r="J28" s="178"/>
      <c r="K28" s="121"/>
      <c r="L28" s="122"/>
    </row>
    <row r="29" spans="1:12" x14ac:dyDescent="0.25">
      <c r="A29" s="162" t="s">
        <v>61</v>
      </c>
      <c r="B29" s="163" t="s">
        <v>38</v>
      </c>
      <c r="C29" s="162" t="s">
        <v>2</v>
      </c>
      <c r="D29" s="120"/>
      <c r="E29" s="174">
        <f>+VLOOKUP($B29,AIAP,8,)</f>
        <v>0</v>
      </c>
      <c r="F29" s="174">
        <f>+VLOOKUP($B29,AIAP,9,)</f>
        <v>0</v>
      </c>
      <c r="G29" s="174">
        <f>+VLOOKUP($B29,AIAP,10,)</f>
        <v>0</v>
      </c>
      <c r="H29" s="177">
        <f>+E29*$D29</f>
        <v>0</v>
      </c>
      <c r="I29" s="177">
        <f>+F29*$D29</f>
        <v>0</v>
      </c>
      <c r="J29" s="178">
        <f>+G29*$D29</f>
        <v>0</v>
      </c>
      <c r="K29" s="121"/>
      <c r="L29" s="122"/>
    </row>
    <row r="30" spans="1:12" x14ac:dyDescent="0.25">
      <c r="A30" s="166">
        <v>8</v>
      </c>
      <c r="B30" s="167" t="s">
        <v>39</v>
      </c>
      <c r="C30" s="168"/>
      <c r="D30" s="132"/>
      <c r="E30" s="179"/>
      <c r="F30" s="179"/>
      <c r="G30" s="179"/>
      <c r="H30" s="179"/>
      <c r="I30" s="179"/>
      <c r="J30" s="180"/>
      <c r="K30" s="107"/>
    </row>
    <row r="31" spans="1:12" x14ac:dyDescent="0.25">
      <c r="A31" s="169" t="s">
        <v>62</v>
      </c>
      <c r="B31" s="170" t="s">
        <v>40</v>
      </c>
      <c r="C31" s="168" t="s">
        <v>41</v>
      </c>
      <c r="D31" s="132"/>
      <c r="E31" s="174">
        <f>+VLOOKUP($B31,AIAP,8,)</f>
        <v>0</v>
      </c>
      <c r="F31" s="174">
        <f>+VLOOKUP($B31,AIAP,9,)</f>
        <v>0</v>
      </c>
      <c r="G31" s="174">
        <f>+VLOOKUP($B31,AIAP,10,)</f>
        <v>0</v>
      </c>
      <c r="H31" s="177">
        <f t="shared" ref="H31:J33" si="6">+E31*$D31</f>
        <v>0</v>
      </c>
      <c r="I31" s="177">
        <f t="shared" si="6"/>
        <v>0</v>
      </c>
      <c r="J31" s="178">
        <f t="shared" si="6"/>
        <v>0</v>
      </c>
      <c r="K31" s="107"/>
    </row>
    <row r="32" spans="1:12" x14ac:dyDescent="0.25">
      <c r="A32" s="169" t="s">
        <v>67</v>
      </c>
      <c r="B32" s="170" t="s">
        <v>50</v>
      </c>
      <c r="C32" s="168" t="s">
        <v>41</v>
      </c>
      <c r="D32" s="132"/>
      <c r="E32" s="174">
        <f>+VLOOKUP($B32,AIAP,8,)</f>
        <v>0</v>
      </c>
      <c r="F32" s="174">
        <f>+VLOOKUP($B32,AIAP,9,)</f>
        <v>0</v>
      </c>
      <c r="G32" s="174">
        <f>+VLOOKUP($B32,AIAP,10,)</f>
        <v>0</v>
      </c>
      <c r="H32" s="177">
        <f t="shared" si="6"/>
        <v>0</v>
      </c>
      <c r="I32" s="177">
        <f t="shared" si="6"/>
        <v>0</v>
      </c>
      <c r="J32" s="178">
        <f t="shared" si="6"/>
        <v>0</v>
      </c>
      <c r="K32" s="107"/>
    </row>
    <row r="33" spans="1:12" ht="15.75" thickBot="1" x14ac:dyDescent="0.3">
      <c r="A33" s="169" t="s">
        <v>68</v>
      </c>
      <c r="B33" s="170" t="s">
        <v>69</v>
      </c>
      <c r="C33" s="168" t="s">
        <v>41</v>
      </c>
      <c r="D33" s="132"/>
      <c r="E33" s="174">
        <f>+VLOOKUP($B33,AIAP,8,)</f>
        <v>0</v>
      </c>
      <c r="F33" s="174">
        <f>+VLOOKUP($B33,AIAP,9,)</f>
        <v>0</v>
      </c>
      <c r="G33" s="174">
        <f>+VLOOKUP($B33,AIAP,10,)</f>
        <v>0</v>
      </c>
      <c r="H33" s="177">
        <f t="shared" si="6"/>
        <v>0</v>
      </c>
      <c r="I33" s="177">
        <f t="shared" si="6"/>
        <v>0</v>
      </c>
      <c r="J33" s="178">
        <f t="shared" si="6"/>
        <v>0</v>
      </c>
      <c r="K33" s="107"/>
    </row>
    <row r="34" spans="1:12" ht="15.75" thickBot="1" x14ac:dyDescent="0.3">
      <c r="A34" s="133"/>
      <c r="B34" s="134"/>
      <c r="C34" s="135"/>
      <c r="D34" s="136"/>
      <c r="E34" s="181" t="s">
        <v>87</v>
      </c>
      <c r="F34" s="182" t="s">
        <v>88</v>
      </c>
      <c r="G34" s="182" t="s">
        <v>89</v>
      </c>
      <c r="H34" s="183" t="s">
        <v>87</v>
      </c>
      <c r="I34" s="183" t="s">
        <v>88</v>
      </c>
      <c r="J34" s="184" t="s">
        <v>89</v>
      </c>
      <c r="K34" s="107"/>
    </row>
    <row r="35" spans="1:12" ht="15.75" thickBot="1" x14ac:dyDescent="0.3">
      <c r="A35" s="137"/>
      <c r="B35" s="312" t="s">
        <v>42</v>
      </c>
      <c r="C35" s="313"/>
      <c r="D35" s="313"/>
      <c r="E35" s="313"/>
      <c r="F35" s="313"/>
      <c r="G35" s="314"/>
      <c r="H35" s="185">
        <f>SUM(H7:H33)</f>
        <v>0</v>
      </c>
      <c r="I35" s="186">
        <f>SUM(I7:I33)</f>
        <v>0</v>
      </c>
      <c r="J35" s="186">
        <f>SUM(J7:J33)</f>
        <v>0</v>
      </c>
      <c r="K35" s="107"/>
      <c r="L35" s="138"/>
    </row>
    <row r="36" spans="1:12" x14ac:dyDescent="0.25">
      <c r="A36" s="137"/>
      <c r="B36" s="315" t="s">
        <v>43</v>
      </c>
      <c r="C36" s="316"/>
      <c r="D36" s="317"/>
      <c r="E36" s="139">
        <v>0.1</v>
      </c>
      <c r="F36" s="140">
        <v>0.1</v>
      </c>
      <c r="G36" s="140">
        <v>0.1</v>
      </c>
      <c r="H36" s="187">
        <f t="shared" ref="H36:J37" si="7">+H$35*E36</f>
        <v>0</v>
      </c>
      <c r="I36" s="187">
        <f t="shared" si="7"/>
        <v>0</v>
      </c>
      <c r="J36" s="187">
        <f t="shared" si="7"/>
        <v>0</v>
      </c>
      <c r="K36" s="107"/>
      <c r="L36" s="138"/>
    </row>
    <row r="37" spans="1:12" x14ac:dyDescent="0.25">
      <c r="A37" s="137"/>
      <c r="B37" s="309" t="s">
        <v>44</v>
      </c>
      <c r="C37" s="310"/>
      <c r="D37" s="311"/>
      <c r="E37" s="141">
        <v>0.15</v>
      </c>
      <c r="F37" s="142">
        <v>0.15</v>
      </c>
      <c r="G37" s="142">
        <v>0.15</v>
      </c>
      <c r="H37" s="187">
        <f t="shared" si="7"/>
        <v>0</v>
      </c>
      <c r="I37" s="187">
        <f t="shared" si="7"/>
        <v>0</v>
      </c>
      <c r="J37" s="187">
        <f t="shared" si="7"/>
        <v>0</v>
      </c>
      <c r="K37" s="107"/>
      <c r="L37" s="138"/>
    </row>
    <row r="38" spans="1:12" x14ac:dyDescent="0.25">
      <c r="A38" s="137"/>
      <c r="B38" s="309" t="s">
        <v>45</v>
      </c>
      <c r="C38" s="310"/>
      <c r="D38" s="310"/>
      <c r="E38" s="310"/>
      <c r="F38" s="310"/>
      <c r="G38" s="311"/>
      <c r="H38" s="188">
        <f>SUM(H35:H37)</f>
        <v>0</v>
      </c>
      <c r="I38" s="188">
        <f>SUM(I35:I37)</f>
        <v>0</v>
      </c>
      <c r="J38" s="188">
        <f>SUM(J35:J37)</f>
        <v>0</v>
      </c>
      <c r="K38" s="107"/>
      <c r="L38" s="138"/>
    </row>
    <row r="39" spans="1:12" x14ac:dyDescent="0.25">
      <c r="A39" s="137"/>
      <c r="B39" s="309" t="s">
        <v>46</v>
      </c>
      <c r="C39" s="310"/>
      <c r="D39" s="311"/>
      <c r="E39" s="192">
        <v>0.19</v>
      </c>
      <c r="F39" s="193">
        <v>0.19</v>
      </c>
      <c r="G39" s="193">
        <v>0.19</v>
      </c>
      <c r="H39" s="187">
        <f>+E39*H38</f>
        <v>0</v>
      </c>
      <c r="I39" s="187">
        <f>+F39*I38</f>
        <v>0</v>
      </c>
      <c r="J39" s="187">
        <f>+G39*J38</f>
        <v>0</v>
      </c>
      <c r="K39" s="107"/>
      <c r="L39" s="138"/>
    </row>
    <row r="40" spans="1:12" ht="15.75" thickBot="1" x14ac:dyDescent="0.3">
      <c r="A40" s="137"/>
      <c r="B40" s="306" t="s">
        <v>47</v>
      </c>
      <c r="C40" s="307"/>
      <c r="D40" s="307"/>
      <c r="E40" s="307"/>
      <c r="F40" s="307"/>
      <c r="G40" s="308"/>
      <c r="H40" s="189">
        <f>SUM(H38:H39)</f>
        <v>0</v>
      </c>
      <c r="I40" s="189">
        <f>SUM(I38:I39)</f>
        <v>0</v>
      </c>
      <c r="J40" s="189">
        <f>SUM(J38:J39)</f>
        <v>0</v>
      </c>
      <c r="K40" s="107"/>
      <c r="L40" s="138"/>
    </row>
    <row r="41" spans="1:12" ht="15.75" thickBot="1" x14ac:dyDescent="0.3">
      <c r="A41" s="143"/>
      <c r="B41" s="144"/>
      <c r="C41" s="144"/>
      <c r="D41" s="144"/>
      <c r="E41" s="144"/>
      <c r="F41" s="144"/>
      <c r="G41" s="144"/>
      <c r="H41" s="190" t="s">
        <v>84</v>
      </c>
      <c r="I41" s="191" t="s">
        <v>85</v>
      </c>
      <c r="J41" s="191" t="s">
        <v>86</v>
      </c>
      <c r="K41" s="145"/>
    </row>
    <row r="42" spans="1:12" x14ac:dyDescent="0.25">
      <c r="A42" s="143"/>
      <c r="B42" s="144"/>
      <c r="C42" s="144"/>
      <c r="D42" s="144"/>
      <c r="E42" s="144"/>
      <c r="F42" s="144"/>
      <c r="G42" s="144"/>
      <c r="H42" s="144"/>
      <c r="I42" s="144"/>
      <c r="J42" s="146"/>
      <c r="K42" s="145"/>
    </row>
    <row r="43" spans="1:12" x14ac:dyDescent="0.25">
      <c r="A43" s="143"/>
      <c r="B43" s="144"/>
      <c r="C43" s="144"/>
      <c r="D43" s="144"/>
      <c r="E43" s="144"/>
      <c r="F43" s="144"/>
      <c r="G43" s="144"/>
      <c r="H43" s="144"/>
      <c r="I43" s="144"/>
      <c r="J43" s="146"/>
      <c r="K43" s="145"/>
    </row>
    <row r="44" spans="1:12" x14ac:dyDescent="0.25">
      <c r="A44" s="143"/>
      <c r="B44" s="144"/>
      <c r="C44" s="144"/>
      <c r="D44" s="144"/>
      <c r="E44" s="144"/>
      <c r="F44" s="144"/>
      <c r="G44" s="144"/>
      <c r="H44" s="144"/>
      <c r="I44" s="144"/>
      <c r="J44" s="146"/>
      <c r="K44" s="147"/>
    </row>
    <row r="45" spans="1:12" ht="15.75" thickBot="1" x14ac:dyDescent="0.3">
      <c r="A45" s="148"/>
      <c r="B45" s="149"/>
      <c r="C45" s="149"/>
      <c r="D45" s="149"/>
      <c r="E45" s="149"/>
      <c r="F45" s="149"/>
      <c r="G45" s="149"/>
      <c r="H45" s="149"/>
      <c r="I45" s="149"/>
      <c r="J45" s="150"/>
      <c r="K45" s="151"/>
    </row>
    <row r="46" spans="1:12" x14ac:dyDescent="0.25">
      <c r="A46" s="152"/>
      <c r="K46" s="154"/>
    </row>
  </sheetData>
  <sheetProtection algorithmName="SHA-512" hashValue="Q3tYKdCh7S+oNkq8hxKC1JMsyM9fDsIvp8X2uLegO24R1TTyfj9EoT3H3jpkm7jtEsTjHGP1MFTl2u0AVns7Mw==" saltValue="ydoape8pMJyRR1NncosN2w==" spinCount="100000" sheet="1" objects="1" scenarios="1"/>
  <protectedRanges>
    <protectedRange sqref="D7:D33" name="A1"/>
  </protectedRanges>
  <mergeCells count="8">
    <mergeCell ref="A2:J2"/>
    <mergeCell ref="A3:J3"/>
    <mergeCell ref="B40:G40"/>
    <mergeCell ref="B38:G38"/>
    <mergeCell ref="B35:G35"/>
    <mergeCell ref="B36:D36"/>
    <mergeCell ref="B37:D37"/>
    <mergeCell ref="B39:D39"/>
  </mergeCells>
  <phoneticPr fontId="16" type="noConversion"/>
  <pageMargins left="0.7" right="0.7" top="0.75" bottom="0.75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2387-8079-44C1-A189-9F4BF0486B52}">
  <sheetPr>
    <tabColor theme="9" tint="-0.249977111117893"/>
  </sheetPr>
  <dimension ref="A1:U773"/>
  <sheetViews>
    <sheetView topLeftCell="A575" workbookViewId="0">
      <selection activeCell="C565" sqref="C565:H565"/>
    </sheetView>
  </sheetViews>
  <sheetFormatPr baseColWidth="10" defaultRowHeight="15" outlineLevelRow="1" x14ac:dyDescent="0.25"/>
  <cols>
    <col min="1" max="1" width="5.7109375" style="105" bestFit="1" customWidth="1"/>
    <col min="2" max="2" width="51.42578125" style="105" customWidth="1"/>
    <col min="3" max="3" width="26.85546875" style="106" customWidth="1"/>
    <col min="4" max="4" width="9" style="106" customWidth="1"/>
    <col min="5" max="5" width="11.42578125" style="106"/>
    <col min="6" max="6" width="12.85546875" style="106" bestFit="1" customWidth="1"/>
    <col min="7" max="8" width="12.85546875" style="106" customWidth="1"/>
    <col min="9" max="10" width="12.85546875" style="198" customWidth="1"/>
    <col min="11" max="11" width="11.42578125" style="198"/>
    <col min="12" max="12" width="5" style="105" customWidth="1"/>
    <col min="13" max="13" width="26.85546875" style="106" customWidth="1"/>
    <col min="14" max="14" width="9" style="106" customWidth="1"/>
    <col min="15" max="15" width="11.42578125" style="106"/>
    <col min="16" max="16" width="12.85546875" style="106" bestFit="1" customWidth="1"/>
    <col min="17" max="20" width="12.85546875" style="106" customWidth="1"/>
    <col min="21" max="21" width="11.42578125" style="106"/>
    <col min="22" max="16384" width="11.42578125" style="105"/>
  </cols>
  <sheetData>
    <row r="1" spans="1:21" ht="15.75" thickBot="1" x14ac:dyDescent="0.3">
      <c r="A1" s="204"/>
      <c r="B1" s="204"/>
      <c r="C1" s="204"/>
      <c r="D1" s="204"/>
      <c r="E1" s="204"/>
      <c r="F1" s="204"/>
      <c r="G1" s="204"/>
      <c r="H1" s="205"/>
      <c r="I1" s="195" t="s">
        <v>97</v>
      </c>
      <c r="J1" s="195" t="s">
        <v>98</v>
      </c>
      <c r="K1" s="195" t="s">
        <v>99</v>
      </c>
    </row>
    <row r="2" spans="1:21" s="202" customFormat="1" ht="15.75" thickBot="1" x14ac:dyDescent="0.3">
      <c r="A2" s="195" t="s">
        <v>93</v>
      </c>
      <c r="B2" s="158" t="s">
        <v>82</v>
      </c>
      <c r="C2" s="199" t="s">
        <v>92</v>
      </c>
      <c r="D2" s="200" t="s">
        <v>90</v>
      </c>
      <c r="E2" s="200" t="s">
        <v>91</v>
      </c>
      <c r="F2" s="200" t="s">
        <v>94</v>
      </c>
      <c r="G2" s="201" t="s">
        <v>95</v>
      </c>
      <c r="H2" s="201" t="s">
        <v>96</v>
      </c>
      <c r="I2" s="196">
        <f>+SUM(I3:I35)</f>
        <v>0</v>
      </c>
      <c r="J2" s="196">
        <f>+SUM(J3:J35)</f>
        <v>0</v>
      </c>
      <c r="K2" s="196">
        <f>+SUM(K3:K35)</f>
        <v>0</v>
      </c>
      <c r="M2" s="198"/>
      <c r="N2" s="198"/>
      <c r="O2" s="198"/>
      <c r="P2" s="198"/>
      <c r="Q2" s="198"/>
      <c r="R2" s="198"/>
      <c r="S2" s="198"/>
      <c r="T2" s="198"/>
      <c r="U2" s="198"/>
    </row>
    <row r="3" spans="1:21" outlineLevel="1" x14ac:dyDescent="0.25">
      <c r="C3" s="206"/>
      <c r="D3" s="206"/>
      <c r="E3" s="206"/>
      <c r="F3" s="194"/>
      <c r="G3" s="194"/>
      <c r="H3" s="194"/>
      <c r="I3" s="197" t="str">
        <f t="shared" ref="I3:I35" si="0">IF(E3="","",ROUND(F3*$E3,0))</f>
        <v/>
      </c>
      <c r="J3" s="197" t="str">
        <f t="shared" ref="J3:J35" si="1">IF(E3="","",ROUND(G3*$E3,0))</f>
        <v/>
      </c>
      <c r="K3" s="197" t="str">
        <f t="shared" ref="K3:K35" si="2">IF(E3="","",ROUND(H3*$E3,0))</f>
        <v/>
      </c>
    </row>
    <row r="4" spans="1:21" outlineLevel="1" x14ac:dyDescent="0.25">
      <c r="C4" s="207"/>
      <c r="D4" s="207"/>
      <c r="E4" s="207"/>
      <c r="F4" s="194"/>
      <c r="G4" s="194"/>
      <c r="H4" s="194"/>
      <c r="I4" s="197" t="str">
        <f t="shared" si="0"/>
        <v/>
      </c>
      <c r="J4" s="197" t="str">
        <f t="shared" si="1"/>
        <v/>
      </c>
      <c r="K4" s="197" t="str">
        <f t="shared" si="2"/>
        <v/>
      </c>
      <c r="L4" s="118"/>
    </row>
    <row r="5" spans="1:21" outlineLevel="1" x14ac:dyDescent="0.25">
      <c r="C5" s="207"/>
      <c r="D5" s="207"/>
      <c r="E5" s="207"/>
      <c r="F5" s="194"/>
      <c r="G5" s="194"/>
      <c r="H5" s="194"/>
      <c r="I5" s="197" t="str">
        <f t="shared" si="0"/>
        <v/>
      </c>
      <c r="J5" s="197" t="str">
        <f t="shared" si="1"/>
        <v/>
      </c>
      <c r="K5" s="197" t="str">
        <f t="shared" si="2"/>
        <v/>
      </c>
      <c r="L5" s="122"/>
    </row>
    <row r="6" spans="1:21" outlineLevel="1" x14ac:dyDescent="0.25">
      <c r="C6" s="207"/>
      <c r="D6" s="207"/>
      <c r="E6" s="207"/>
      <c r="F6" s="194"/>
      <c r="G6" s="194"/>
      <c r="H6" s="194"/>
      <c r="I6" s="197" t="str">
        <f t="shared" si="0"/>
        <v/>
      </c>
      <c r="J6" s="197" t="str">
        <f t="shared" si="1"/>
        <v/>
      </c>
      <c r="K6" s="197" t="str">
        <f t="shared" si="2"/>
        <v/>
      </c>
      <c r="L6" s="118"/>
    </row>
    <row r="7" spans="1:21" outlineLevel="1" x14ac:dyDescent="0.25">
      <c r="C7" s="207"/>
      <c r="D7" s="207"/>
      <c r="E7" s="207"/>
      <c r="F7" s="194"/>
      <c r="G7" s="194"/>
      <c r="H7" s="194"/>
      <c r="I7" s="197" t="str">
        <f t="shared" si="0"/>
        <v/>
      </c>
      <c r="J7" s="197" t="str">
        <f t="shared" si="1"/>
        <v/>
      </c>
      <c r="K7" s="197" t="str">
        <f t="shared" si="2"/>
        <v/>
      </c>
      <c r="L7" s="118"/>
    </row>
    <row r="8" spans="1:21" outlineLevel="1" x14ac:dyDescent="0.25">
      <c r="C8" s="207"/>
      <c r="D8" s="207"/>
      <c r="E8" s="207"/>
      <c r="F8" s="194"/>
      <c r="G8" s="194"/>
      <c r="H8" s="194"/>
      <c r="I8" s="197" t="str">
        <f t="shared" si="0"/>
        <v/>
      </c>
      <c r="J8" s="197" t="str">
        <f t="shared" si="1"/>
        <v/>
      </c>
      <c r="K8" s="197" t="str">
        <f t="shared" si="2"/>
        <v/>
      </c>
      <c r="L8" s="122"/>
    </row>
    <row r="9" spans="1:21" outlineLevel="1" x14ac:dyDescent="0.25">
      <c r="C9" s="207"/>
      <c r="D9" s="207"/>
      <c r="E9" s="207"/>
      <c r="F9" s="194"/>
      <c r="G9" s="194"/>
      <c r="H9" s="194"/>
      <c r="I9" s="197" t="str">
        <f t="shared" si="0"/>
        <v/>
      </c>
      <c r="J9" s="197" t="str">
        <f t="shared" si="1"/>
        <v/>
      </c>
      <c r="K9" s="197" t="str">
        <f t="shared" si="2"/>
        <v/>
      </c>
      <c r="L9" s="118"/>
    </row>
    <row r="10" spans="1:21" outlineLevel="1" x14ac:dyDescent="0.25">
      <c r="C10" s="207"/>
      <c r="D10" s="207"/>
      <c r="E10" s="207"/>
      <c r="F10" s="194"/>
      <c r="G10" s="194"/>
      <c r="H10" s="194"/>
      <c r="I10" s="197" t="str">
        <f t="shared" si="0"/>
        <v/>
      </c>
      <c r="J10" s="197" t="str">
        <f t="shared" si="1"/>
        <v/>
      </c>
      <c r="K10" s="197" t="str">
        <f t="shared" si="2"/>
        <v/>
      </c>
      <c r="L10" s="122"/>
    </row>
    <row r="11" spans="1:21" outlineLevel="1" x14ac:dyDescent="0.25">
      <c r="C11" s="207"/>
      <c r="D11" s="207"/>
      <c r="E11" s="207"/>
      <c r="F11" s="194"/>
      <c r="G11" s="194"/>
      <c r="H11" s="194"/>
      <c r="I11" s="197" t="str">
        <f t="shared" si="0"/>
        <v/>
      </c>
      <c r="J11" s="197" t="str">
        <f t="shared" si="1"/>
        <v/>
      </c>
      <c r="K11" s="197" t="str">
        <f t="shared" si="2"/>
        <v/>
      </c>
      <c r="L11" s="122"/>
    </row>
    <row r="12" spans="1:21" outlineLevel="1" x14ac:dyDescent="0.25">
      <c r="C12" s="207"/>
      <c r="D12" s="207"/>
      <c r="E12" s="207"/>
      <c r="F12" s="194"/>
      <c r="G12" s="194"/>
      <c r="H12" s="194"/>
      <c r="I12" s="197" t="str">
        <f t="shared" si="0"/>
        <v/>
      </c>
      <c r="J12" s="197" t="str">
        <f t="shared" si="1"/>
        <v/>
      </c>
      <c r="K12" s="197" t="str">
        <f t="shared" si="2"/>
        <v/>
      </c>
      <c r="L12" s="126"/>
    </row>
    <row r="13" spans="1:21" outlineLevel="1" x14ac:dyDescent="0.25">
      <c r="C13" s="207"/>
      <c r="D13" s="207"/>
      <c r="E13" s="207"/>
      <c r="F13" s="194"/>
      <c r="G13" s="194"/>
      <c r="H13" s="194"/>
      <c r="I13" s="197" t="str">
        <f t="shared" si="0"/>
        <v/>
      </c>
      <c r="J13" s="197" t="str">
        <f t="shared" si="1"/>
        <v/>
      </c>
      <c r="K13" s="197" t="str">
        <f t="shared" si="2"/>
        <v/>
      </c>
      <c r="L13" s="122"/>
    </row>
    <row r="14" spans="1:21" outlineLevel="1" x14ac:dyDescent="0.25">
      <c r="C14" s="207"/>
      <c r="D14" s="207"/>
      <c r="E14" s="207"/>
      <c r="F14" s="194"/>
      <c r="G14" s="194"/>
      <c r="H14" s="194"/>
      <c r="I14" s="197" t="str">
        <f t="shared" si="0"/>
        <v/>
      </c>
      <c r="J14" s="197" t="str">
        <f t="shared" si="1"/>
        <v/>
      </c>
      <c r="K14" s="197" t="str">
        <f t="shared" si="2"/>
        <v/>
      </c>
      <c r="L14" s="128"/>
    </row>
    <row r="15" spans="1:21" outlineLevel="1" x14ac:dyDescent="0.25">
      <c r="C15" s="207"/>
      <c r="D15" s="207"/>
      <c r="E15" s="207"/>
      <c r="F15" s="194"/>
      <c r="G15" s="194"/>
      <c r="H15" s="194"/>
      <c r="I15" s="197" t="str">
        <f t="shared" si="0"/>
        <v/>
      </c>
      <c r="J15" s="197" t="str">
        <f t="shared" si="1"/>
        <v/>
      </c>
      <c r="K15" s="197" t="str">
        <f t="shared" si="2"/>
        <v/>
      </c>
      <c r="L15" s="130"/>
    </row>
    <row r="16" spans="1:21" outlineLevel="1" x14ac:dyDescent="0.25">
      <c r="C16" s="207"/>
      <c r="D16" s="207"/>
      <c r="E16" s="207"/>
      <c r="F16" s="194"/>
      <c r="G16" s="194"/>
      <c r="H16" s="194"/>
      <c r="I16" s="197" t="str">
        <f t="shared" si="0"/>
        <v/>
      </c>
      <c r="J16" s="197" t="str">
        <f t="shared" si="1"/>
        <v/>
      </c>
      <c r="K16" s="197" t="str">
        <f t="shared" si="2"/>
        <v/>
      </c>
      <c r="L16" s="122"/>
    </row>
    <row r="17" spans="3:12" outlineLevel="1" x14ac:dyDescent="0.25">
      <c r="C17" s="207"/>
      <c r="D17" s="207"/>
      <c r="E17" s="207"/>
      <c r="F17" s="194"/>
      <c r="G17" s="194"/>
      <c r="H17" s="194"/>
      <c r="I17" s="197" t="str">
        <f t="shared" si="0"/>
        <v/>
      </c>
      <c r="J17" s="197" t="str">
        <f t="shared" si="1"/>
        <v/>
      </c>
      <c r="K17" s="197" t="str">
        <f t="shared" si="2"/>
        <v/>
      </c>
      <c r="L17" s="122"/>
    </row>
    <row r="18" spans="3:12" outlineLevel="1" x14ac:dyDescent="0.25">
      <c r="C18" s="207"/>
      <c r="D18" s="207"/>
      <c r="E18" s="207"/>
      <c r="F18" s="194"/>
      <c r="G18" s="194"/>
      <c r="H18" s="194"/>
      <c r="I18" s="197" t="str">
        <f t="shared" si="0"/>
        <v/>
      </c>
      <c r="J18" s="197" t="str">
        <f t="shared" si="1"/>
        <v/>
      </c>
      <c r="K18" s="197" t="str">
        <f t="shared" si="2"/>
        <v/>
      </c>
      <c r="L18" s="118"/>
    </row>
    <row r="19" spans="3:12" outlineLevel="1" x14ac:dyDescent="0.25">
      <c r="C19" s="207"/>
      <c r="D19" s="207"/>
      <c r="E19" s="207"/>
      <c r="F19" s="194"/>
      <c r="G19" s="194"/>
      <c r="H19" s="194"/>
      <c r="I19" s="197" t="str">
        <f t="shared" si="0"/>
        <v/>
      </c>
      <c r="J19" s="197" t="str">
        <f t="shared" si="1"/>
        <v/>
      </c>
      <c r="K19" s="197" t="str">
        <f t="shared" si="2"/>
        <v/>
      </c>
      <c r="L19" s="122"/>
    </row>
    <row r="20" spans="3:12" outlineLevel="1" x14ac:dyDescent="0.25">
      <c r="C20" s="207"/>
      <c r="D20" s="207"/>
      <c r="E20" s="207"/>
      <c r="F20" s="194"/>
      <c r="G20" s="194"/>
      <c r="H20" s="194"/>
      <c r="I20" s="197" t="str">
        <f t="shared" si="0"/>
        <v/>
      </c>
      <c r="J20" s="197" t="str">
        <f t="shared" si="1"/>
        <v/>
      </c>
      <c r="K20" s="197" t="str">
        <f t="shared" si="2"/>
        <v/>
      </c>
      <c r="L20" s="126"/>
    </row>
    <row r="21" spans="3:12" outlineLevel="1" x14ac:dyDescent="0.25">
      <c r="C21" s="207"/>
      <c r="D21" s="207"/>
      <c r="E21" s="207"/>
      <c r="F21" s="194"/>
      <c r="G21" s="194"/>
      <c r="H21" s="194"/>
      <c r="I21" s="197" t="str">
        <f t="shared" si="0"/>
        <v/>
      </c>
      <c r="J21" s="197" t="str">
        <f t="shared" si="1"/>
        <v/>
      </c>
      <c r="K21" s="197" t="str">
        <f t="shared" si="2"/>
        <v/>
      </c>
      <c r="L21" s="126"/>
    </row>
    <row r="22" spans="3:12" outlineLevel="1" x14ac:dyDescent="0.25">
      <c r="C22" s="207"/>
      <c r="D22" s="207"/>
      <c r="E22" s="207"/>
      <c r="F22" s="194"/>
      <c r="G22" s="194"/>
      <c r="H22" s="194"/>
      <c r="I22" s="197" t="str">
        <f t="shared" si="0"/>
        <v/>
      </c>
      <c r="J22" s="197" t="str">
        <f t="shared" si="1"/>
        <v/>
      </c>
      <c r="K22" s="197" t="str">
        <f t="shared" si="2"/>
        <v/>
      </c>
      <c r="L22" s="126"/>
    </row>
    <row r="23" spans="3:12" outlineLevel="1" x14ac:dyDescent="0.25">
      <c r="C23" s="207"/>
      <c r="D23" s="207"/>
      <c r="E23" s="207"/>
      <c r="F23" s="194"/>
      <c r="G23" s="194"/>
      <c r="H23" s="194"/>
      <c r="I23" s="197" t="str">
        <f t="shared" si="0"/>
        <v/>
      </c>
      <c r="J23" s="197" t="str">
        <f t="shared" si="1"/>
        <v/>
      </c>
      <c r="K23" s="197" t="str">
        <f t="shared" si="2"/>
        <v/>
      </c>
      <c r="L23" s="122"/>
    </row>
    <row r="24" spans="3:12" outlineLevel="1" x14ac:dyDescent="0.25">
      <c r="C24" s="207"/>
      <c r="D24" s="207"/>
      <c r="E24" s="207"/>
      <c r="F24" s="194"/>
      <c r="G24" s="194"/>
      <c r="H24" s="194"/>
      <c r="I24" s="197" t="str">
        <f t="shared" si="0"/>
        <v/>
      </c>
      <c r="J24" s="197" t="str">
        <f t="shared" si="1"/>
        <v/>
      </c>
      <c r="K24" s="197" t="str">
        <f t="shared" si="2"/>
        <v/>
      </c>
      <c r="L24" s="122"/>
    </row>
    <row r="25" spans="3:12" outlineLevel="1" x14ac:dyDescent="0.25">
      <c r="C25" s="207"/>
      <c r="D25" s="207"/>
      <c r="E25" s="207"/>
      <c r="F25" s="194"/>
      <c r="G25" s="194"/>
      <c r="H25" s="194"/>
      <c r="I25" s="197" t="str">
        <f t="shared" si="0"/>
        <v/>
      </c>
      <c r="J25" s="197" t="str">
        <f t="shared" si="1"/>
        <v/>
      </c>
      <c r="K25" s="197" t="str">
        <f t="shared" si="2"/>
        <v/>
      </c>
    </row>
    <row r="26" spans="3:12" outlineLevel="1" x14ac:dyDescent="0.25">
      <c r="C26" s="207"/>
      <c r="D26" s="207"/>
      <c r="E26" s="207"/>
      <c r="F26" s="194"/>
      <c r="G26" s="194"/>
      <c r="H26" s="194"/>
      <c r="I26" s="197" t="str">
        <f t="shared" si="0"/>
        <v/>
      </c>
      <c r="J26" s="197" t="str">
        <f t="shared" si="1"/>
        <v/>
      </c>
      <c r="K26" s="197" t="str">
        <f t="shared" si="2"/>
        <v/>
      </c>
    </row>
    <row r="27" spans="3:12" outlineLevel="1" x14ac:dyDescent="0.25">
      <c r="C27" s="207"/>
      <c r="D27" s="207"/>
      <c r="E27" s="207"/>
      <c r="F27" s="194"/>
      <c r="G27" s="194"/>
      <c r="H27" s="194"/>
      <c r="I27" s="197" t="str">
        <f t="shared" si="0"/>
        <v/>
      </c>
      <c r="J27" s="197" t="str">
        <f t="shared" si="1"/>
        <v/>
      </c>
      <c r="K27" s="197" t="str">
        <f t="shared" si="2"/>
        <v/>
      </c>
    </row>
    <row r="28" spans="3:12" outlineLevel="1" x14ac:dyDescent="0.25">
      <c r="C28" s="207"/>
      <c r="D28" s="207"/>
      <c r="E28" s="207"/>
      <c r="F28" s="194"/>
      <c r="G28" s="194"/>
      <c r="H28" s="194"/>
      <c r="I28" s="197" t="str">
        <f t="shared" si="0"/>
        <v/>
      </c>
      <c r="J28" s="197" t="str">
        <f t="shared" si="1"/>
        <v/>
      </c>
      <c r="K28" s="197" t="str">
        <f t="shared" si="2"/>
        <v/>
      </c>
    </row>
    <row r="29" spans="3:12" outlineLevel="1" x14ac:dyDescent="0.25">
      <c r="C29" s="207"/>
      <c r="D29" s="207"/>
      <c r="E29" s="207"/>
      <c r="F29" s="194"/>
      <c r="G29" s="194"/>
      <c r="H29" s="194"/>
      <c r="I29" s="197" t="str">
        <f t="shared" si="0"/>
        <v/>
      </c>
      <c r="J29" s="197" t="str">
        <f t="shared" si="1"/>
        <v/>
      </c>
      <c r="K29" s="197" t="str">
        <f t="shared" si="2"/>
        <v/>
      </c>
    </row>
    <row r="30" spans="3:12" outlineLevel="1" x14ac:dyDescent="0.25">
      <c r="C30" s="207"/>
      <c r="D30" s="207"/>
      <c r="E30" s="207"/>
      <c r="F30" s="194"/>
      <c r="G30" s="194"/>
      <c r="H30" s="194"/>
      <c r="I30" s="197" t="str">
        <f t="shared" si="0"/>
        <v/>
      </c>
      <c r="J30" s="197" t="str">
        <f t="shared" si="1"/>
        <v/>
      </c>
      <c r="K30" s="197" t="str">
        <f t="shared" si="2"/>
        <v/>
      </c>
      <c r="L30" s="138"/>
    </row>
    <row r="31" spans="3:12" outlineLevel="1" x14ac:dyDescent="0.25">
      <c r="C31" s="207"/>
      <c r="D31" s="207"/>
      <c r="E31" s="207"/>
      <c r="F31" s="194"/>
      <c r="G31" s="194"/>
      <c r="H31" s="194"/>
      <c r="I31" s="197" t="str">
        <f t="shared" si="0"/>
        <v/>
      </c>
      <c r="J31" s="197" t="str">
        <f t="shared" si="1"/>
        <v/>
      </c>
      <c r="K31" s="197" t="str">
        <f t="shared" si="2"/>
        <v/>
      </c>
      <c r="L31" s="138"/>
    </row>
    <row r="32" spans="3:12" outlineLevel="1" x14ac:dyDescent="0.25">
      <c r="C32" s="207"/>
      <c r="D32" s="207"/>
      <c r="E32" s="207"/>
      <c r="F32" s="194"/>
      <c r="G32" s="194"/>
      <c r="H32" s="194"/>
      <c r="I32" s="197" t="str">
        <f t="shared" si="0"/>
        <v/>
      </c>
      <c r="J32" s="197" t="str">
        <f t="shared" si="1"/>
        <v/>
      </c>
      <c r="K32" s="197" t="str">
        <f t="shared" si="2"/>
        <v/>
      </c>
      <c r="L32" s="138"/>
    </row>
    <row r="33" spans="1:21" outlineLevel="1" x14ac:dyDescent="0.25">
      <c r="C33" s="207"/>
      <c r="D33" s="207"/>
      <c r="E33" s="207"/>
      <c r="F33" s="194"/>
      <c r="G33" s="194"/>
      <c r="H33" s="194"/>
      <c r="I33" s="197" t="str">
        <f t="shared" si="0"/>
        <v/>
      </c>
      <c r="J33" s="197" t="str">
        <f t="shared" si="1"/>
        <v/>
      </c>
      <c r="K33" s="197" t="str">
        <f t="shared" si="2"/>
        <v/>
      </c>
      <c r="L33" s="138"/>
    </row>
    <row r="34" spans="1:21" outlineLevel="1" x14ac:dyDescent="0.25">
      <c r="C34" s="207"/>
      <c r="D34" s="207"/>
      <c r="E34" s="207"/>
      <c r="F34" s="194"/>
      <c r="G34" s="194"/>
      <c r="H34" s="194"/>
      <c r="I34" s="197" t="str">
        <f t="shared" si="0"/>
        <v/>
      </c>
      <c r="J34" s="197" t="str">
        <f t="shared" si="1"/>
        <v/>
      </c>
      <c r="K34" s="197" t="str">
        <f t="shared" si="2"/>
        <v/>
      </c>
      <c r="L34" s="138"/>
    </row>
    <row r="35" spans="1:21" outlineLevel="1" x14ac:dyDescent="0.25">
      <c r="C35" s="207"/>
      <c r="D35" s="207"/>
      <c r="E35" s="207"/>
      <c r="F35" s="194"/>
      <c r="G35" s="194"/>
      <c r="H35" s="194"/>
      <c r="I35" s="197" t="str">
        <f t="shared" si="0"/>
        <v/>
      </c>
      <c r="J35" s="197" t="str">
        <f t="shared" si="1"/>
        <v/>
      </c>
      <c r="K35" s="197" t="str">
        <f t="shared" si="2"/>
        <v/>
      </c>
      <c r="L35" s="138"/>
    </row>
    <row r="36" spans="1:21" ht="15.75" thickBot="1" x14ac:dyDescent="0.3"/>
    <row r="37" spans="1:21" s="202" customFormat="1" ht="15.75" thickBot="1" x14ac:dyDescent="0.3">
      <c r="A37" s="195" t="s">
        <v>93</v>
      </c>
      <c r="B37" s="203" t="s">
        <v>6</v>
      </c>
      <c r="C37" s="199" t="s">
        <v>92</v>
      </c>
      <c r="D37" s="200" t="s">
        <v>90</v>
      </c>
      <c r="E37" s="200" t="s">
        <v>91</v>
      </c>
      <c r="F37" s="200" t="s">
        <v>94</v>
      </c>
      <c r="G37" s="201" t="s">
        <v>95</v>
      </c>
      <c r="H37" s="201" t="s">
        <v>96</v>
      </c>
      <c r="I37" s="196">
        <f>+SUM(I38:I70)</f>
        <v>0</v>
      </c>
      <c r="J37" s="196">
        <f>+SUM(J38:J70)</f>
        <v>0</v>
      </c>
      <c r="K37" s="196">
        <f>+SUM(K38:K70)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</row>
    <row r="38" spans="1:21" outlineLevel="1" x14ac:dyDescent="0.25">
      <c r="C38" s="206"/>
      <c r="D38" s="206"/>
      <c r="E38" s="206"/>
      <c r="F38" s="194"/>
      <c r="G38" s="194"/>
      <c r="H38" s="194"/>
      <c r="I38" s="197" t="str">
        <f t="shared" ref="I38:I70" si="3">IF(E38="","",ROUND(F38*$E38,0))</f>
        <v/>
      </c>
      <c r="J38" s="197" t="str">
        <f t="shared" ref="J38:J70" si="4">IF(E38="","",ROUND(G38*$E38,0))</f>
        <v/>
      </c>
      <c r="K38" s="197" t="str">
        <f t="shared" ref="K38:K70" si="5">IF(E38="","",ROUND(H38*$E38,0))</f>
        <v/>
      </c>
    </row>
    <row r="39" spans="1:21" outlineLevel="1" x14ac:dyDescent="0.25">
      <c r="C39" s="207"/>
      <c r="D39" s="207"/>
      <c r="E39" s="207"/>
      <c r="F39" s="194"/>
      <c r="G39" s="194"/>
      <c r="H39" s="194"/>
      <c r="I39" s="197" t="str">
        <f t="shared" si="3"/>
        <v/>
      </c>
      <c r="J39" s="197" t="str">
        <f t="shared" si="4"/>
        <v/>
      </c>
      <c r="K39" s="197" t="str">
        <f t="shared" si="5"/>
        <v/>
      </c>
      <c r="L39" s="118"/>
    </row>
    <row r="40" spans="1:21" outlineLevel="1" x14ac:dyDescent="0.25">
      <c r="C40" s="207"/>
      <c r="D40" s="207"/>
      <c r="E40" s="207"/>
      <c r="F40" s="194"/>
      <c r="G40" s="194"/>
      <c r="H40" s="194"/>
      <c r="I40" s="197" t="str">
        <f t="shared" si="3"/>
        <v/>
      </c>
      <c r="J40" s="197" t="str">
        <f t="shared" si="4"/>
        <v/>
      </c>
      <c r="K40" s="197" t="str">
        <f t="shared" si="5"/>
        <v/>
      </c>
      <c r="L40" s="122"/>
    </row>
    <row r="41" spans="1:21" outlineLevel="1" x14ac:dyDescent="0.25">
      <c r="C41" s="207"/>
      <c r="D41" s="207"/>
      <c r="E41" s="207"/>
      <c r="F41" s="194"/>
      <c r="G41" s="194"/>
      <c r="H41" s="194"/>
      <c r="I41" s="197" t="str">
        <f t="shared" si="3"/>
        <v/>
      </c>
      <c r="J41" s="197" t="str">
        <f t="shared" si="4"/>
        <v/>
      </c>
      <c r="K41" s="197" t="str">
        <f t="shared" si="5"/>
        <v/>
      </c>
      <c r="L41" s="118"/>
    </row>
    <row r="42" spans="1:21" outlineLevel="1" x14ac:dyDescent="0.25">
      <c r="C42" s="207"/>
      <c r="D42" s="207"/>
      <c r="E42" s="207"/>
      <c r="F42" s="194"/>
      <c r="G42" s="194"/>
      <c r="H42" s="194"/>
      <c r="I42" s="197" t="str">
        <f t="shared" si="3"/>
        <v/>
      </c>
      <c r="J42" s="197" t="str">
        <f t="shared" si="4"/>
        <v/>
      </c>
      <c r="K42" s="197" t="str">
        <f t="shared" si="5"/>
        <v/>
      </c>
      <c r="L42" s="118"/>
    </row>
    <row r="43" spans="1:21" outlineLevel="1" x14ac:dyDescent="0.25">
      <c r="C43" s="207"/>
      <c r="D43" s="207"/>
      <c r="E43" s="207"/>
      <c r="F43" s="194"/>
      <c r="G43" s="194"/>
      <c r="H43" s="194"/>
      <c r="I43" s="197" t="str">
        <f t="shared" si="3"/>
        <v/>
      </c>
      <c r="J43" s="197" t="str">
        <f t="shared" si="4"/>
        <v/>
      </c>
      <c r="K43" s="197" t="str">
        <f t="shared" si="5"/>
        <v/>
      </c>
      <c r="L43" s="122"/>
    </row>
    <row r="44" spans="1:21" outlineLevel="1" x14ac:dyDescent="0.25">
      <c r="C44" s="207"/>
      <c r="D44" s="207"/>
      <c r="E44" s="207"/>
      <c r="F44" s="194"/>
      <c r="G44" s="194"/>
      <c r="H44" s="194"/>
      <c r="I44" s="197" t="str">
        <f t="shared" si="3"/>
        <v/>
      </c>
      <c r="J44" s="197" t="str">
        <f t="shared" si="4"/>
        <v/>
      </c>
      <c r="K44" s="197" t="str">
        <f t="shared" si="5"/>
        <v/>
      </c>
      <c r="L44" s="118"/>
    </row>
    <row r="45" spans="1:21" outlineLevel="1" x14ac:dyDescent="0.25">
      <c r="C45" s="207"/>
      <c r="D45" s="207"/>
      <c r="E45" s="207"/>
      <c r="F45" s="194"/>
      <c r="G45" s="194"/>
      <c r="H45" s="194"/>
      <c r="I45" s="197" t="str">
        <f t="shared" si="3"/>
        <v/>
      </c>
      <c r="J45" s="197" t="str">
        <f t="shared" si="4"/>
        <v/>
      </c>
      <c r="K45" s="197" t="str">
        <f t="shared" si="5"/>
        <v/>
      </c>
      <c r="L45" s="122"/>
    </row>
    <row r="46" spans="1:21" outlineLevel="1" x14ac:dyDescent="0.25">
      <c r="C46" s="207"/>
      <c r="D46" s="207"/>
      <c r="E46" s="207"/>
      <c r="F46" s="194"/>
      <c r="G46" s="194"/>
      <c r="H46" s="194"/>
      <c r="I46" s="197" t="str">
        <f t="shared" si="3"/>
        <v/>
      </c>
      <c r="J46" s="197" t="str">
        <f t="shared" si="4"/>
        <v/>
      </c>
      <c r="K46" s="197" t="str">
        <f t="shared" si="5"/>
        <v/>
      </c>
      <c r="L46" s="122"/>
    </row>
    <row r="47" spans="1:21" outlineLevel="1" x14ac:dyDescent="0.25">
      <c r="C47" s="207"/>
      <c r="D47" s="207"/>
      <c r="E47" s="207"/>
      <c r="F47" s="194"/>
      <c r="G47" s="194"/>
      <c r="H47" s="194"/>
      <c r="I47" s="197" t="str">
        <f t="shared" si="3"/>
        <v/>
      </c>
      <c r="J47" s="197" t="str">
        <f t="shared" si="4"/>
        <v/>
      </c>
      <c r="K47" s="197" t="str">
        <f t="shared" si="5"/>
        <v/>
      </c>
      <c r="L47" s="126"/>
    </row>
    <row r="48" spans="1:21" outlineLevel="1" x14ac:dyDescent="0.25">
      <c r="C48" s="207"/>
      <c r="D48" s="207"/>
      <c r="E48" s="207"/>
      <c r="F48" s="194"/>
      <c r="G48" s="194"/>
      <c r="H48" s="194"/>
      <c r="I48" s="197" t="str">
        <f t="shared" si="3"/>
        <v/>
      </c>
      <c r="J48" s="197" t="str">
        <f t="shared" si="4"/>
        <v/>
      </c>
      <c r="K48" s="197" t="str">
        <f t="shared" si="5"/>
        <v/>
      </c>
      <c r="L48" s="122"/>
    </row>
    <row r="49" spans="3:12" outlineLevel="1" x14ac:dyDescent="0.25">
      <c r="C49" s="207"/>
      <c r="D49" s="207"/>
      <c r="E49" s="207"/>
      <c r="F49" s="194"/>
      <c r="G49" s="194"/>
      <c r="H49" s="194"/>
      <c r="I49" s="197" t="str">
        <f t="shared" si="3"/>
        <v/>
      </c>
      <c r="J49" s="197" t="str">
        <f t="shared" si="4"/>
        <v/>
      </c>
      <c r="K49" s="197" t="str">
        <f t="shared" si="5"/>
        <v/>
      </c>
      <c r="L49" s="128"/>
    </row>
    <row r="50" spans="3:12" outlineLevel="1" x14ac:dyDescent="0.25">
      <c r="C50" s="207"/>
      <c r="D50" s="207"/>
      <c r="E50" s="207"/>
      <c r="F50" s="194"/>
      <c r="G50" s="194"/>
      <c r="H50" s="194"/>
      <c r="I50" s="197" t="str">
        <f t="shared" si="3"/>
        <v/>
      </c>
      <c r="J50" s="197" t="str">
        <f t="shared" si="4"/>
        <v/>
      </c>
      <c r="K50" s="197" t="str">
        <f t="shared" si="5"/>
        <v/>
      </c>
      <c r="L50" s="130"/>
    </row>
    <row r="51" spans="3:12" outlineLevel="1" x14ac:dyDescent="0.25">
      <c r="C51" s="207"/>
      <c r="D51" s="207"/>
      <c r="E51" s="207"/>
      <c r="F51" s="194"/>
      <c r="G51" s="194"/>
      <c r="H51" s="194"/>
      <c r="I51" s="197" t="str">
        <f t="shared" si="3"/>
        <v/>
      </c>
      <c r="J51" s="197" t="str">
        <f t="shared" si="4"/>
        <v/>
      </c>
      <c r="K51" s="197" t="str">
        <f t="shared" si="5"/>
        <v/>
      </c>
      <c r="L51" s="122"/>
    </row>
    <row r="52" spans="3:12" outlineLevel="1" x14ac:dyDescent="0.25">
      <c r="C52" s="207"/>
      <c r="D52" s="207"/>
      <c r="E52" s="207"/>
      <c r="F52" s="194"/>
      <c r="G52" s="194"/>
      <c r="H52" s="194"/>
      <c r="I52" s="197" t="str">
        <f t="shared" si="3"/>
        <v/>
      </c>
      <c r="J52" s="197" t="str">
        <f t="shared" si="4"/>
        <v/>
      </c>
      <c r="K52" s="197" t="str">
        <f t="shared" si="5"/>
        <v/>
      </c>
      <c r="L52" s="122"/>
    </row>
    <row r="53" spans="3:12" outlineLevel="1" x14ac:dyDescent="0.25">
      <c r="C53" s="207"/>
      <c r="D53" s="207"/>
      <c r="E53" s="207"/>
      <c r="F53" s="194"/>
      <c r="G53" s="194"/>
      <c r="H53" s="194"/>
      <c r="I53" s="197" t="str">
        <f t="shared" si="3"/>
        <v/>
      </c>
      <c r="J53" s="197" t="str">
        <f t="shared" si="4"/>
        <v/>
      </c>
      <c r="K53" s="197" t="str">
        <f t="shared" si="5"/>
        <v/>
      </c>
      <c r="L53" s="118"/>
    </row>
    <row r="54" spans="3:12" outlineLevel="1" x14ac:dyDescent="0.25">
      <c r="C54" s="207"/>
      <c r="D54" s="207"/>
      <c r="E54" s="207"/>
      <c r="F54" s="194"/>
      <c r="G54" s="194"/>
      <c r="H54" s="194"/>
      <c r="I54" s="197" t="str">
        <f t="shared" si="3"/>
        <v/>
      </c>
      <c r="J54" s="197" t="str">
        <f t="shared" si="4"/>
        <v/>
      </c>
      <c r="K54" s="197" t="str">
        <f t="shared" si="5"/>
        <v/>
      </c>
      <c r="L54" s="122"/>
    </row>
    <row r="55" spans="3:12" outlineLevel="1" x14ac:dyDescent="0.25">
      <c r="C55" s="207"/>
      <c r="D55" s="207"/>
      <c r="E55" s="207"/>
      <c r="F55" s="194"/>
      <c r="G55" s="194"/>
      <c r="H55" s="194"/>
      <c r="I55" s="197" t="str">
        <f t="shared" si="3"/>
        <v/>
      </c>
      <c r="J55" s="197" t="str">
        <f t="shared" si="4"/>
        <v/>
      </c>
      <c r="K55" s="197" t="str">
        <f t="shared" si="5"/>
        <v/>
      </c>
      <c r="L55" s="126"/>
    </row>
    <row r="56" spans="3:12" outlineLevel="1" x14ac:dyDescent="0.25">
      <c r="C56" s="207"/>
      <c r="D56" s="207"/>
      <c r="E56" s="207"/>
      <c r="F56" s="194"/>
      <c r="G56" s="194"/>
      <c r="H56" s="194"/>
      <c r="I56" s="197" t="str">
        <f t="shared" si="3"/>
        <v/>
      </c>
      <c r="J56" s="197" t="str">
        <f t="shared" si="4"/>
        <v/>
      </c>
      <c r="K56" s="197" t="str">
        <f t="shared" si="5"/>
        <v/>
      </c>
      <c r="L56" s="126"/>
    </row>
    <row r="57" spans="3:12" outlineLevel="1" x14ac:dyDescent="0.25">
      <c r="C57" s="207"/>
      <c r="D57" s="207"/>
      <c r="E57" s="207"/>
      <c r="F57" s="194"/>
      <c r="G57" s="194"/>
      <c r="H57" s="194"/>
      <c r="I57" s="197" t="str">
        <f t="shared" si="3"/>
        <v/>
      </c>
      <c r="J57" s="197" t="str">
        <f t="shared" si="4"/>
        <v/>
      </c>
      <c r="K57" s="197" t="str">
        <f t="shared" si="5"/>
        <v/>
      </c>
      <c r="L57" s="126"/>
    </row>
    <row r="58" spans="3:12" outlineLevel="1" x14ac:dyDescent="0.25">
      <c r="C58" s="207"/>
      <c r="D58" s="207"/>
      <c r="E58" s="207"/>
      <c r="F58" s="194"/>
      <c r="G58" s="194"/>
      <c r="H58" s="194"/>
      <c r="I58" s="197" t="str">
        <f t="shared" si="3"/>
        <v/>
      </c>
      <c r="J58" s="197" t="str">
        <f t="shared" si="4"/>
        <v/>
      </c>
      <c r="K58" s="197" t="str">
        <f t="shared" si="5"/>
        <v/>
      </c>
      <c r="L58" s="122"/>
    </row>
    <row r="59" spans="3:12" outlineLevel="1" x14ac:dyDescent="0.25">
      <c r="C59" s="207"/>
      <c r="D59" s="207"/>
      <c r="E59" s="207"/>
      <c r="F59" s="194"/>
      <c r="G59" s="194"/>
      <c r="H59" s="194"/>
      <c r="I59" s="197" t="str">
        <f t="shared" si="3"/>
        <v/>
      </c>
      <c r="J59" s="197" t="str">
        <f t="shared" si="4"/>
        <v/>
      </c>
      <c r="K59" s="197" t="str">
        <f t="shared" si="5"/>
        <v/>
      </c>
      <c r="L59" s="122"/>
    </row>
    <row r="60" spans="3:12" outlineLevel="1" x14ac:dyDescent="0.25">
      <c r="C60" s="207"/>
      <c r="D60" s="207"/>
      <c r="E60" s="207"/>
      <c r="F60" s="194"/>
      <c r="G60" s="194"/>
      <c r="H60" s="194"/>
      <c r="I60" s="197" t="str">
        <f t="shared" si="3"/>
        <v/>
      </c>
      <c r="J60" s="197" t="str">
        <f t="shared" si="4"/>
        <v/>
      </c>
      <c r="K60" s="197" t="str">
        <f t="shared" si="5"/>
        <v/>
      </c>
    </row>
    <row r="61" spans="3:12" outlineLevel="1" x14ac:dyDescent="0.25">
      <c r="C61" s="207"/>
      <c r="D61" s="207"/>
      <c r="E61" s="207"/>
      <c r="F61" s="194"/>
      <c r="G61" s="194"/>
      <c r="H61" s="194"/>
      <c r="I61" s="197" t="str">
        <f t="shared" si="3"/>
        <v/>
      </c>
      <c r="J61" s="197" t="str">
        <f t="shared" si="4"/>
        <v/>
      </c>
      <c r="K61" s="197" t="str">
        <f t="shared" si="5"/>
        <v/>
      </c>
    </row>
    <row r="62" spans="3:12" outlineLevel="1" x14ac:dyDescent="0.25">
      <c r="C62" s="207"/>
      <c r="D62" s="207"/>
      <c r="E62" s="207"/>
      <c r="F62" s="194"/>
      <c r="G62" s="194"/>
      <c r="H62" s="194"/>
      <c r="I62" s="197" t="str">
        <f t="shared" si="3"/>
        <v/>
      </c>
      <c r="J62" s="197" t="str">
        <f t="shared" si="4"/>
        <v/>
      </c>
      <c r="K62" s="197" t="str">
        <f t="shared" si="5"/>
        <v/>
      </c>
    </row>
    <row r="63" spans="3:12" outlineLevel="1" x14ac:dyDescent="0.25">
      <c r="C63" s="207"/>
      <c r="D63" s="207"/>
      <c r="E63" s="207"/>
      <c r="F63" s="194"/>
      <c r="G63" s="194"/>
      <c r="H63" s="194"/>
      <c r="I63" s="197" t="str">
        <f t="shared" si="3"/>
        <v/>
      </c>
      <c r="J63" s="197" t="str">
        <f t="shared" si="4"/>
        <v/>
      </c>
      <c r="K63" s="197" t="str">
        <f t="shared" si="5"/>
        <v/>
      </c>
    </row>
    <row r="64" spans="3:12" outlineLevel="1" x14ac:dyDescent="0.25">
      <c r="C64" s="207"/>
      <c r="D64" s="207"/>
      <c r="E64" s="207"/>
      <c r="F64" s="194"/>
      <c r="G64" s="194"/>
      <c r="H64" s="194"/>
      <c r="I64" s="197" t="str">
        <f t="shared" si="3"/>
        <v/>
      </c>
      <c r="J64" s="197" t="str">
        <f t="shared" si="4"/>
        <v/>
      </c>
      <c r="K64" s="197" t="str">
        <f t="shared" si="5"/>
        <v/>
      </c>
    </row>
    <row r="65" spans="1:21" outlineLevel="1" x14ac:dyDescent="0.25">
      <c r="C65" s="207"/>
      <c r="D65" s="207"/>
      <c r="E65" s="207"/>
      <c r="F65" s="194"/>
      <c r="G65" s="194"/>
      <c r="H65" s="194"/>
      <c r="I65" s="197" t="str">
        <f t="shared" si="3"/>
        <v/>
      </c>
      <c r="J65" s="197" t="str">
        <f t="shared" si="4"/>
        <v/>
      </c>
      <c r="K65" s="197" t="str">
        <f t="shared" si="5"/>
        <v/>
      </c>
      <c r="L65" s="138"/>
    </row>
    <row r="66" spans="1:21" outlineLevel="1" x14ac:dyDescent="0.25">
      <c r="C66" s="207"/>
      <c r="D66" s="207"/>
      <c r="E66" s="207"/>
      <c r="F66" s="194"/>
      <c r="G66" s="194"/>
      <c r="H66" s="194"/>
      <c r="I66" s="197" t="str">
        <f t="shared" si="3"/>
        <v/>
      </c>
      <c r="J66" s="197" t="str">
        <f t="shared" si="4"/>
        <v/>
      </c>
      <c r="K66" s="197" t="str">
        <f t="shared" si="5"/>
        <v/>
      </c>
      <c r="L66" s="138"/>
    </row>
    <row r="67" spans="1:21" outlineLevel="1" x14ac:dyDescent="0.25">
      <c r="C67" s="207"/>
      <c r="D67" s="207"/>
      <c r="E67" s="207"/>
      <c r="F67" s="194"/>
      <c r="G67" s="194"/>
      <c r="H67" s="194"/>
      <c r="I67" s="197" t="str">
        <f t="shared" si="3"/>
        <v/>
      </c>
      <c r="J67" s="197" t="str">
        <f t="shared" si="4"/>
        <v/>
      </c>
      <c r="K67" s="197" t="str">
        <f t="shared" si="5"/>
        <v/>
      </c>
      <c r="L67" s="138"/>
    </row>
    <row r="68" spans="1:21" outlineLevel="1" x14ac:dyDescent="0.25">
      <c r="C68" s="207"/>
      <c r="D68" s="207"/>
      <c r="E68" s="207"/>
      <c r="F68" s="194"/>
      <c r="G68" s="194"/>
      <c r="H68" s="194"/>
      <c r="I68" s="197" t="str">
        <f t="shared" si="3"/>
        <v/>
      </c>
      <c r="J68" s="197" t="str">
        <f t="shared" si="4"/>
        <v/>
      </c>
      <c r="K68" s="197" t="str">
        <f t="shared" si="5"/>
        <v/>
      </c>
      <c r="L68" s="138"/>
    </row>
    <row r="69" spans="1:21" outlineLevel="1" x14ac:dyDescent="0.25">
      <c r="C69" s="207"/>
      <c r="D69" s="207"/>
      <c r="E69" s="207"/>
      <c r="F69" s="194"/>
      <c r="G69" s="194"/>
      <c r="H69" s="194"/>
      <c r="I69" s="197" t="str">
        <f t="shared" si="3"/>
        <v/>
      </c>
      <c r="J69" s="197" t="str">
        <f t="shared" si="4"/>
        <v/>
      </c>
      <c r="K69" s="197" t="str">
        <f t="shared" si="5"/>
        <v/>
      </c>
      <c r="L69" s="138"/>
    </row>
    <row r="70" spans="1:21" outlineLevel="1" x14ac:dyDescent="0.25">
      <c r="C70" s="207"/>
      <c r="D70" s="207"/>
      <c r="E70" s="207"/>
      <c r="F70" s="194"/>
      <c r="G70" s="194"/>
      <c r="H70" s="194"/>
      <c r="I70" s="197" t="str">
        <f t="shared" si="3"/>
        <v/>
      </c>
      <c r="J70" s="197" t="str">
        <f t="shared" si="4"/>
        <v/>
      </c>
      <c r="K70" s="197" t="str">
        <f t="shared" si="5"/>
        <v/>
      </c>
      <c r="L70" s="138"/>
    </row>
    <row r="71" spans="1:21" ht="15.75" thickBot="1" x14ac:dyDescent="0.3"/>
    <row r="72" spans="1:21" s="202" customFormat="1" ht="15.75" thickBot="1" x14ac:dyDescent="0.3">
      <c r="A72" s="195" t="s">
        <v>93</v>
      </c>
      <c r="B72" s="203" t="s">
        <v>10</v>
      </c>
      <c r="C72" s="199" t="s">
        <v>92</v>
      </c>
      <c r="D72" s="200" t="s">
        <v>90</v>
      </c>
      <c r="E72" s="200" t="s">
        <v>91</v>
      </c>
      <c r="F72" s="200" t="s">
        <v>94</v>
      </c>
      <c r="G72" s="201" t="s">
        <v>95</v>
      </c>
      <c r="H72" s="201" t="s">
        <v>96</v>
      </c>
      <c r="I72" s="196">
        <f>+SUM(I73:I105)</f>
        <v>0</v>
      </c>
      <c r="J72" s="196">
        <f>+SUM(J73:J105)</f>
        <v>0</v>
      </c>
      <c r="K72" s="196">
        <f>+SUM(K73:K105)</f>
        <v>0</v>
      </c>
      <c r="M72" s="198"/>
      <c r="N72" s="198"/>
      <c r="O72" s="198"/>
      <c r="P72" s="198"/>
      <c r="Q72" s="198"/>
      <c r="R72" s="198"/>
      <c r="S72" s="198"/>
      <c r="T72" s="198"/>
      <c r="U72" s="198"/>
    </row>
    <row r="73" spans="1:21" outlineLevel="1" x14ac:dyDescent="0.25">
      <c r="C73" s="206"/>
      <c r="D73" s="206"/>
      <c r="E73" s="206"/>
      <c r="F73" s="194"/>
      <c r="G73" s="194"/>
      <c r="H73" s="194"/>
      <c r="I73" s="197" t="str">
        <f t="shared" ref="I73:I105" si="6">IF(E73="","",ROUND(F73*$E73,0))</f>
        <v/>
      </c>
      <c r="J73" s="197" t="str">
        <f t="shared" ref="J73:J105" si="7">IF(E73="","",ROUND(G73*$E73,0))</f>
        <v/>
      </c>
      <c r="K73" s="197" t="str">
        <f t="shared" ref="K73:K105" si="8">IF(E73="","",ROUND(H73*$E73,0))</f>
        <v/>
      </c>
    </row>
    <row r="74" spans="1:21" outlineLevel="1" x14ac:dyDescent="0.25">
      <c r="C74" s="207"/>
      <c r="D74" s="207"/>
      <c r="E74" s="207"/>
      <c r="F74" s="194"/>
      <c r="G74" s="194"/>
      <c r="H74" s="194"/>
      <c r="I74" s="197" t="str">
        <f t="shared" si="6"/>
        <v/>
      </c>
      <c r="J74" s="197" t="str">
        <f t="shared" si="7"/>
        <v/>
      </c>
      <c r="K74" s="197" t="str">
        <f t="shared" si="8"/>
        <v/>
      </c>
      <c r="L74" s="118"/>
    </row>
    <row r="75" spans="1:21" outlineLevel="1" x14ac:dyDescent="0.25">
      <c r="C75" s="207"/>
      <c r="D75" s="207"/>
      <c r="E75" s="207"/>
      <c r="F75" s="194"/>
      <c r="G75" s="194"/>
      <c r="H75" s="194"/>
      <c r="I75" s="197" t="str">
        <f t="shared" si="6"/>
        <v/>
      </c>
      <c r="J75" s="197" t="str">
        <f t="shared" si="7"/>
        <v/>
      </c>
      <c r="K75" s="197" t="str">
        <f t="shared" si="8"/>
        <v/>
      </c>
      <c r="L75" s="122"/>
    </row>
    <row r="76" spans="1:21" outlineLevel="1" x14ac:dyDescent="0.25">
      <c r="C76" s="207"/>
      <c r="D76" s="207"/>
      <c r="E76" s="207"/>
      <c r="F76" s="194"/>
      <c r="G76" s="194"/>
      <c r="H76" s="194"/>
      <c r="I76" s="197" t="str">
        <f t="shared" si="6"/>
        <v/>
      </c>
      <c r="J76" s="197" t="str">
        <f t="shared" si="7"/>
        <v/>
      </c>
      <c r="K76" s="197" t="str">
        <f t="shared" si="8"/>
        <v/>
      </c>
      <c r="L76" s="118"/>
    </row>
    <row r="77" spans="1:21" outlineLevel="1" x14ac:dyDescent="0.25">
      <c r="C77" s="207"/>
      <c r="D77" s="207"/>
      <c r="E77" s="207"/>
      <c r="F77" s="194"/>
      <c r="G77" s="194"/>
      <c r="H77" s="194"/>
      <c r="I77" s="197" t="str">
        <f t="shared" si="6"/>
        <v/>
      </c>
      <c r="J77" s="197" t="str">
        <f t="shared" si="7"/>
        <v/>
      </c>
      <c r="K77" s="197" t="str">
        <f t="shared" si="8"/>
        <v/>
      </c>
      <c r="L77" s="118"/>
    </row>
    <row r="78" spans="1:21" outlineLevel="1" x14ac:dyDescent="0.25">
      <c r="C78" s="207"/>
      <c r="D78" s="207"/>
      <c r="E78" s="207"/>
      <c r="F78" s="194"/>
      <c r="G78" s="194"/>
      <c r="H78" s="194"/>
      <c r="I78" s="197" t="str">
        <f t="shared" si="6"/>
        <v/>
      </c>
      <c r="J78" s="197" t="str">
        <f t="shared" si="7"/>
        <v/>
      </c>
      <c r="K78" s="197" t="str">
        <f t="shared" si="8"/>
        <v/>
      </c>
      <c r="L78" s="122"/>
    </row>
    <row r="79" spans="1:21" outlineLevel="1" x14ac:dyDescent="0.25">
      <c r="C79" s="207"/>
      <c r="D79" s="207"/>
      <c r="E79" s="207"/>
      <c r="F79" s="194"/>
      <c r="G79" s="194"/>
      <c r="H79" s="194"/>
      <c r="I79" s="197" t="str">
        <f t="shared" si="6"/>
        <v/>
      </c>
      <c r="J79" s="197" t="str">
        <f t="shared" si="7"/>
        <v/>
      </c>
      <c r="K79" s="197" t="str">
        <f t="shared" si="8"/>
        <v/>
      </c>
      <c r="L79" s="118"/>
    </row>
    <row r="80" spans="1:21" outlineLevel="1" x14ac:dyDescent="0.25">
      <c r="C80" s="207"/>
      <c r="D80" s="207"/>
      <c r="E80" s="207"/>
      <c r="F80" s="194"/>
      <c r="G80" s="194"/>
      <c r="H80" s="194"/>
      <c r="I80" s="197" t="str">
        <f t="shared" si="6"/>
        <v/>
      </c>
      <c r="J80" s="197" t="str">
        <f t="shared" si="7"/>
        <v/>
      </c>
      <c r="K80" s="197" t="str">
        <f t="shared" si="8"/>
        <v/>
      </c>
      <c r="L80" s="122"/>
    </row>
    <row r="81" spans="3:12" outlineLevel="1" x14ac:dyDescent="0.25">
      <c r="C81" s="207"/>
      <c r="D81" s="207"/>
      <c r="E81" s="207"/>
      <c r="F81" s="194"/>
      <c r="G81" s="194"/>
      <c r="H81" s="194"/>
      <c r="I81" s="197" t="str">
        <f t="shared" si="6"/>
        <v/>
      </c>
      <c r="J81" s="197" t="str">
        <f t="shared" si="7"/>
        <v/>
      </c>
      <c r="K81" s="197" t="str">
        <f t="shared" si="8"/>
        <v/>
      </c>
      <c r="L81" s="122"/>
    </row>
    <row r="82" spans="3:12" outlineLevel="1" x14ac:dyDescent="0.25">
      <c r="C82" s="207"/>
      <c r="D82" s="207"/>
      <c r="E82" s="207"/>
      <c r="F82" s="194"/>
      <c r="G82" s="194"/>
      <c r="H82" s="194"/>
      <c r="I82" s="197" t="str">
        <f t="shared" si="6"/>
        <v/>
      </c>
      <c r="J82" s="197" t="str">
        <f t="shared" si="7"/>
        <v/>
      </c>
      <c r="K82" s="197" t="str">
        <f t="shared" si="8"/>
        <v/>
      </c>
      <c r="L82" s="126"/>
    </row>
    <row r="83" spans="3:12" outlineLevel="1" x14ac:dyDescent="0.25">
      <c r="C83" s="207"/>
      <c r="D83" s="207"/>
      <c r="E83" s="207"/>
      <c r="F83" s="194"/>
      <c r="G83" s="194"/>
      <c r="H83" s="194"/>
      <c r="I83" s="197" t="str">
        <f t="shared" si="6"/>
        <v/>
      </c>
      <c r="J83" s="197" t="str">
        <f t="shared" si="7"/>
        <v/>
      </c>
      <c r="K83" s="197" t="str">
        <f t="shared" si="8"/>
        <v/>
      </c>
      <c r="L83" s="122"/>
    </row>
    <row r="84" spans="3:12" outlineLevel="1" x14ac:dyDescent="0.25">
      <c r="C84" s="207"/>
      <c r="D84" s="207"/>
      <c r="E84" s="207"/>
      <c r="F84" s="194"/>
      <c r="G84" s="194"/>
      <c r="H84" s="194"/>
      <c r="I84" s="197" t="str">
        <f t="shared" si="6"/>
        <v/>
      </c>
      <c r="J84" s="197" t="str">
        <f t="shared" si="7"/>
        <v/>
      </c>
      <c r="K84" s="197" t="str">
        <f t="shared" si="8"/>
        <v/>
      </c>
      <c r="L84" s="128"/>
    </row>
    <row r="85" spans="3:12" outlineLevel="1" x14ac:dyDescent="0.25">
      <c r="C85" s="207"/>
      <c r="D85" s="207"/>
      <c r="E85" s="207"/>
      <c r="F85" s="194"/>
      <c r="G85" s="194"/>
      <c r="H85" s="194"/>
      <c r="I85" s="197" t="str">
        <f t="shared" si="6"/>
        <v/>
      </c>
      <c r="J85" s="197" t="str">
        <f t="shared" si="7"/>
        <v/>
      </c>
      <c r="K85" s="197" t="str">
        <f t="shared" si="8"/>
        <v/>
      </c>
      <c r="L85" s="130"/>
    </row>
    <row r="86" spans="3:12" outlineLevel="1" x14ac:dyDescent="0.25">
      <c r="C86" s="207"/>
      <c r="D86" s="207"/>
      <c r="E86" s="207"/>
      <c r="F86" s="194"/>
      <c r="G86" s="194"/>
      <c r="H86" s="194"/>
      <c r="I86" s="197" t="str">
        <f t="shared" si="6"/>
        <v/>
      </c>
      <c r="J86" s="197" t="str">
        <f t="shared" si="7"/>
        <v/>
      </c>
      <c r="K86" s="197" t="str">
        <f t="shared" si="8"/>
        <v/>
      </c>
      <c r="L86" s="122"/>
    </row>
    <row r="87" spans="3:12" outlineLevel="1" x14ac:dyDescent="0.25">
      <c r="C87" s="207"/>
      <c r="D87" s="207"/>
      <c r="E87" s="207"/>
      <c r="F87" s="194"/>
      <c r="G87" s="194"/>
      <c r="H87" s="194"/>
      <c r="I87" s="197" t="str">
        <f t="shared" si="6"/>
        <v/>
      </c>
      <c r="J87" s="197" t="str">
        <f t="shared" si="7"/>
        <v/>
      </c>
      <c r="K87" s="197" t="str">
        <f t="shared" si="8"/>
        <v/>
      </c>
      <c r="L87" s="122"/>
    </row>
    <row r="88" spans="3:12" outlineLevel="1" x14ac:dyDescent="0.25">
      <c r="C88" s="207"/>
      <c r="D88" s="207"/>
      <c r="E88" s="207"/>
      <c r="F88" s="194"/>
      <c r="G88" s="194"/>
      <c r="H88" s="194"/>
      <c r="I88" s="197" t="str">
        <f t="shared" si="6"/>
        <v/>
      </c>
      <c r="J88" s="197" t="str">
        <f t="shared" si="7"/>
        <v/>
      </c>
      <c r="K88" s="197" t="str">
        <f t="shared" si="8"/>
        <v/>
      </c>
      <c r="L88" s="118"/>
    </row>
    <row r="89" spans="3:12" outlineLevel="1" x14ac:dyDescent="0.25">
      <c r="C89" s="207"/>
      <c r="D89" s="207"/>
      <c r="E89" s="207"/>
      <c r="F89" s="194"/>
      <c r="G89" s="194"/>
      <c r="H89" s="194"/>
      <c r="I89" s="197" t="str">
        <f t="shared" si="6"/>
        <v/>
      </c>
      <c r="J89" s="197" t="str">
        <f t="shared" si="7"/>
        <v/>
      </c>
      <c r="K89" s="197" t="str">
        <f t="shared" si="8"/>
        <v/>
      </c>
      <c r="L89" s="122"/>
    </row>
    <row r="90" spans="3:12" outlineLevel="1" x14ac:dyDescent="0.25">
      <c r="C90" s="207"/>
      <c r="D90" s="207"/>
      <c r="E90" s="207"/>
      <c r="F90" s="194"/>
      <c r="G90" s="194"/>
      <c r="H90" s="194"/>
      <c r="I90" s="197" t="str">
        <f t="shared" si="6"/>
        <v/>
      </c>
      <c r="J90" s="197" t="str">
        <f t="shared" si="7"/>
        <v/>
      </c>
      <c r="K90" s="197" t="str">
        <f t="shared" si="8"/>
        <v/>
      </c>
      <c r="L90" s="126"/>
    </row>
    <row r="91" spans="3:12" outlineLevel="1" x14ac:dyDescent="0.25">
      <c r="C91" s="207"/>
      <c r="D91" s="207"/>
      <c r="E91" s="207"/>
      <c r="F91" s="194"/>
      <c r="G91" s="194"/>
      <c r="H91" s="194"/>
      <c r="I91" s="197" t="str">
        <f t="shared" si="6"/>
        <v/>
      </c>
      <c r="J91" s="197" t="str">
        <f t="shared" si="7"/>
        <v/>
      </c>
      <c r="K91" s="197" t="str">
        <f t="shared" si="8"/>
        <v/>
      </c>
      <c r="L91" s="126"/>
    </row>
    <row r="92" spans="3:12" outlineLevel="1" x14ac:dyDescent="0.25">
      <c r="C92" s="207"/>
      <c r="D92" s="207"/>
      <c r="E92" s="207"/>
      <c r="F92" s="194"/>
      <c r="G92" s="194"/>
      <c r="H92" s="194"/>
      <c r="I92" s="197" t="str">
        <f t="shared" si="6"/>
        <v/>
      </c>
      <c r="J92" s="197" t="str">
        <f t="shared" si="7"/>
        <v/>
      </c>
      <c r="K92" s="197" t="str">
        <f t="shared" si="8"/>
        <v/>
      </c>
      <c r="L92" s="126"/>
    </row>
    <row r="93" spans="3:12" outlineLevel="1" x14ac:dyDescent="0.25">
      <c r="C93" s="207"/>
      <c r="D93" s="207"/>
      <c r="E93" s="207"/>
      <c r="F93" s="194"/>
      <c r="G93" s="194"/>
      <c r="H93" s="194"/>
      <c r="I93" s="197" t="str">
        <f t="shared" si="6"/>
        <v/>
      </c>
      <c r="J93" s="197" t="str">
        <f t="shared" si="7"/>
        <v/>
      </c>
      <c r="K93" s="197" t="str">
        <f t="shared" si="8"/>
        <v/>
      </c>
      <c r="L93" s="122"/>
    </row>
    <row r="94" spans="3:12" outlineLevel="1" x14ac:dyDescent="0.25">
      <c r="C94" s="207"/>
      <c r="D94" s="207"/>
      <c r="E94" s="207"/>
      <c r="F94" s="194"/>
      <c r="G94" s="194"/>
      <c r="H94" s="194"/>
      <c r="I94" s="197" t="str">
        <f t="shared" si="6"/>
        <v/>
      </c>
      <c r="J94" s="197" t="str">
        <f t="shared" si="7"/>
        <v/>
      </c>
      <c r="K94" s="197" t="str">
        <f t="shared" si="8"/>
        <v/>
      </c>
      <c r="L94" s="122"/>
    </row>
    <row r="95" spans="3:12" outlineLevel="1" x14ac:dyDescent="0.25">
      <c r="C95" s="207"/>
      <c r="D95" s="207"/>
      <c r="E95" s="207"/>
      <c r="F95" s="194"/>
      <c r="G95" s="194"/>
      <c r="H95" s="194"/>
      <c r="I95" s="197" t="str">
        <f t="shared" si="6"/>
        <v/>
      </c>
      <c r="J95" s="197" t="str">
        <f t="shared" si="7"/>
        <v/>
      </c>
      <c r="K95" s="197" t="str">
        <f t="shared" si="8"/>
        <v/>
      </c>
    </row>
    <row r="96" spans="3:12" outlineLevel="1" x14ac:dyDescent="0.25">
      <c r="C96" s="207"/>
      <c r="D96" s="207"/>
      <c r="E96" s="207"/>
      <c r="F96" s="194"/>
      <c r="G96" s="194"/>
      <c r="H96" s="194"/>
      <c r="I96" s="197" t="str">
        <f t="shared" si="6"/>
        <v/>
      </c>
      <c r="J96" s="197" t="str">
        <f t="shared" si="7"/>
        <v/>
      </c>
      <c r="K96" s="197" t="str">
        <f t="shared" si="8"/>
        <v/>
      </c>
    </row>
    <row r="97" spans="1:21" outlineLevel="1" x14ac:dyDescent="0.25">
      <c r="C97" s="207"/>
      <c r="D97" s="207"/>
      <c r="E97" s="207"/>
      <c r="F97" s="194"/>
      <c r="G97" s="194"/>
      <c r="H97" s="194"/>
      <c r="I97" s="197" t="str">
        <f t="shared" si="6"/>
        <v/>
      </c>
      <c r="J97" s="197" t="str">
        <f t="shared" si="7"/>
        <v/>
      </c>
      <c r="K97" s="197" t="str">
        <f t="shared" si="8"/>
        <v/>
      </c>
    </row>
    <row r="98" spans="1:21" outlineLevel="1" x14ac:dyDescent="0.25">
      <c r="C98" s="207"/>
      <c r="D98" s="207"/>
      <c r="E98" s="207"/>
      <c r="F98" s="194"/>
      <c r="G98" s="194"/>
      <c r="H98" s="194"/>
      <c r="I98" s="197" t="str">
        <f t="shared" si="6"/>
        <v/>
      </c>
      <c r="J98" s="197" t="str">
        <f t="shared" si="7"/>
        <v/>
      </c>
      <c r="K98" s="197" t="str">
        <f t="shared" si="8"/>
        <v/>
      </c>
    </row>
    <row r="99" spans="1:21" outlineLevel="1" x14ac:dyDescent="0.25">
      <c r="C99" s="207"/>
      <c r="D99" s="207"/>
      <c r="E99" s="207"/>
      <c r="F99" s="194"/>
      <c r="G99" s="194"/>
      <c r="H99" s="194"/>
      <c r="I99" s="197" t="str">
        <f t="shared" si="6"/>
        <v/>
      </c>
      <c r="J99" s="197" t="str">
        <f t="shared" si="7"/>
        <v/>
      </c>
      <c r="K99" s="197" t="str">
        <f t="shared" si="8"/>
        <v/>
      </c>
    </row>
    <row r="100" spans="1:21" outlineLevel="1" x14ac:dyDescent="0.25">
      <c r="C100" s="207"/>
      <c r="D100" s="207"/>
      <c r="E100" s="207"/>
      <c r="F100" s="194"/>
      <c r="G100" s="194"/>
      <c r="H100" s="194"/>
      <c r="I100" s="197" t="str">
        <f t="shared" si="6"/>
        <v/>
      </c>
      <c r="J100" s="197" t="str">
        <f t="shared" si="7"/>
        <v/>
      </c>
      <c r="K100" s="197" t="str">
        <f t="shared" si="8"/>
        <v/>
      </c>
      <c r="L100" s="138"/>
    </row>
    <row r="101" spans="1:21" outlineLevel="1" x14ac:dyDescent="0.25">
      <c r="C101" s="207"/>
      <c r="D101" s="207"/>
      <c r="E101" s="207"/>
      <c r="F101" s="194"/>
      <c r="G101" s="194"/>
      <c r="H101" s="194"/>
      <c r="I101" s="197" t="str">
        <f t="shared" si="6"/>
        <v/>
      </c>
      <c r="J101" s="197" t="str">
        <f t="shared" si="7"/>
        <v/>
      </c>
      <c r="K101" s="197" t="str">
        <f t="shared" si="8"/>
        <v/>
      </c>
      <c r="L101" s="138"/>
    </row>
    <row r="102" spans="1:21" outlineLevel="1" x14ac:dyDescent="0.25">
      <c r="C102" s="207"/>
      <c r="D102" s="207"/>
      <c r="E102" s="207"/>
      <c r="F102" s="194"/>
      <c r="G102" s="194"/>
      <c r="H102" s="194"/>
      <c r="I102" s="197" t="str">
        <f t="shared" si="6"/>
        <v/>
      </c>
      <c r="J102" s="197" t="str">
        <f t="shared" si="7"/>
        <v/>
      </c>
      <c r="K102" s="197" t="str">
        <f t="shared" si="8"/>
        <v/>
      </c>
      <c r="L102" s="138"/>
    </row>
    <row r="103" spans="1:21" outlineLevel="1" x14ac:dyDescent="0.25">
      <c r="C103" s="207"/>
      <c r="D103" s="207"/>
      <c r="E103" s="207"/>
      <c r="F103" s="194"/>
      <c r="G103" s="194"/>
      <c r="H103" s="194"/>
      <c r="I103" s="197" t="str">
        <f t="shared" si="6"/>
        <v/>
      </c>
      <c r="J103" s="197" t="str">
        <f t="shared" si="7"/>
        <v/>
      </c>
      <c r="K103" s="197" t="str">
        <f t="shared" si="8"/>
        <v/>
      </c>
      <c r="L103" s="138"/>
    </row>
    <row r="104" spans="1:21" outlineLevel="1" x14ac:dyDescent="0.25">
      <c r="C104" s="207"/>
      <c r="D104" s="207"/>
      <c r="E104" s="207"/>
      <c r="F104" s="194"/>
      <c r="G104" s="194"/>
      <c r="H104" s="194"/>
      <c r="I104" s="197" t="str">
        <f t="shared" si="6"/>
        <v/>
      </c>
      <c r="J104" s="197" t="str">
        <f t="shared" si="7"/>
        <v/>
      </c>
      <c r="K104" s="197" t="str">
        <f t="shared" si="8"/>
        <v/>
      </c>
      <c r="L104" s="138"/>
    </row>
    <row r="105" spans="1:21" outlineLevel="1" x14ac:dyDescent="0.25">
      <c r="C105" s="207"/>
      <c r="D105" s="207"/>
      <c r="E105" s="207"/>
      <c r="F105" s="194"/>
      <c r="G105" s="194"/>
      <c r="H105" s="194"/>
      <c r="I105" s="197" t="str">
        <f t="shared" si="6"/>
        <v/>
      </c>
      <c r="J105" s="197" t="str">
        <f t="shared" si="7"/>
        <v/>
      </c>
      <c r="K105" s="197" t="str">
        <f t="shared" si="8"/>
        <v/>
      </c>
      <c r="L105" s="138"/>
    </row>
    <row r="106" spans="1:21" ht="15.75" thickBot="1" x14ac:dyDescent="0.3"/>
    <row r="107" spans="1:21" s="202" customFormat="1" ht="15.75" thickBot="1" x14ac:dyDescent="0.3">
      <c r="A107" s="195" t="s">
        <v>93</v>
      </c>
      <c r="B107" s="203" t="s">
        <v>13</v>
      </c>
      <c r="C107" s="199" t="s">
        <v>92</v>
      </c>
      <c r="D107" s="200" t="s">
        <v>90</v>
      </c>
      <c r="E107" s="200" t="s">
        <v>91</v>
      </c>
      <c r="F107" s="200" t="s">
        <v>94</v>
      </c>
      <c r="G107" s="201" t="s">
        <v>95</v>
      </c>
      <c r="H107" s="201" t="s">
        <v>96</v>
      </c>
      <c r="I107" s="196">
        <f>+SUM(I108:I140)</f>
        <v>0</v>
      </c>
      <c r="J107" s="196">
        <f>+SUM(J108:J140)</f>
        <v>0</v>
      </c>
      <c r="K107" s="196">
        <f>+SUM(K108:K140)</f>
        <v>0</v>
      </c>
      <c r="M107" s="198"/>
      <c r="N107" s="198"/>
      <c r="O107" s="198"/>
      <c r="P107" s="198"/>
      <c r="Q107" s="198"/>
      <c r="R107" s="198"/>
      <c r="S107" s="198"/>
      <c r="T107" s="198"/>
      <c r="U107" s="198"/>
    </row>
    <row r="108" spans="1:21" outlineLevel="1" x14ac:dyDescent="0.25">
      <c r="C108" s="206"/>
      <c r="D108" s="206"/>
      <c r="E108" s="206"/>
      <c r="F108" s="194"/>
      <c r="G108" s="194"/>
      <c r="H108" s="194"/>
      <c r="I108" s="197" t="str">
        <f t="shared" ref="I108:I140" si="9">IF(E108="","",ROUND(F108*$E108,0))</f>
        <v/>
      </c>
      <c r="J108" s="197" t="str">
        <f t="shared" ref="J108:J140" si="10">IF(E108="","",ROUND(G108*$E108,0))</f>
        <v/>
      </c>
      <c r="K108" s="197" t="str">
        <f t="shared" ref="K108:K140" si="11">IF(E108="","",ROUND(H108*$E108,0))</f>
        <v/>
      </c>
    </row>
    <row r="109" spans="1:21" outlineLevel="1" x14ac:dyDescent="0.25">
      <c r="C109" s="207"/>
      <c r="D109" s="207"/>
      <c r="E109" s="207"/>
      <c r="F109" s="194"/>
      <c r="G109" s="194"/>
      <c r="H109" s="194"/>
      <c r="I109" s="197" t="str">
        <f t="shared" si="9"/>
        <v/>
      </c>
      <c r="J109" s="197" t="str">
        <f t="shared" si="10"/>
        <v/>
      </c>
      <c r="K109" s="197" t="str">
        <f t="shared" si="11"/>
        <v/>
      </c>
      <c r="L109" s="118"/>
    </row>
    <row r="110" spans="1:21" outlineLevel="1" x14ac:dyDescent="0.25">
      <c r="C110" s="207"/>
      <c r="D110" s="207"/>
      <c r="E110" s="207"/>
      <c r="F110" s="194"/>
      <c r="G110" s="194"/>
      <c r="H110" s="194"/>
      <c r="I110" s="197" t="str">
        <f t="shared" si="9"/>
        <v/>
      </c>
      <c r="J110" s="197" t="str">
        <f t="shared" si="10"/>
        <v/>
      </c>
      <c r="K110" s="197" t="str">
        <f t="shared" si="11"/>
        <v/>
      </c>
      <c r="L110" s="122"/>
    </row>
    <row r="111" spans="1:21" outlineLevel="1" x14ac:dyDescent="0.25">
      <c r="C111" s="207"/>
      <c r="D111" s="207"/>
      <c r="E111" s="207"/>
      <c r="F111" s="194"/>
      <c r="G111" s="194"/>
      <c r="H111" s="194"/>
      <c r="I111" s="197" t="str">
        <f t="shared" si="9"/>
        <v/>
      </c>
      <c r="J111" s="197" t="str">
        <f t="shared" si="10"/>
        <v/>
      </c>
      <c r="K111" s="197" t="str">
        <f t="shared" si="11"/>
        <v/>
      </c>
      <c r="L111" s="118"/>
    </row>
    <row r="112" spans="1:21" outlineLevel="1" x14ac:dyDescent="0.25">
      <c r="C112" s="207"/>
      <c r="D112" s="207"/>
      <c r="E112" s="207"/>
      <c r="F112" s="194"/>
      <c r="G112" s="194"/>
      <c r="H112" s="194"/>
      <c r="I112" s="197" t="str">
        <f t="shared" si="9"/>
        <v/>
      </c>
      <c r="J112" s="197" t="str">
        <f t="shared" si="10"/>
        <v/>
      </c>
      <c r="K112" s="197" t="str">
        <f t="shared" si="11"/>
        <v/>
      </c>
      <c r="L112" s="118"/>
    </row>
    <row r="113" spans="3:12" outlineLevel="1" x14ac:dyDescent="0.25">
      <c r="C113" s="207"/>
      <c r="D113" s="207"/>
      <c r="E113" s="207"/>
      <c r="F113" s="194"/>
      <c r="G113" s="194"/>
      <c r="H113" s="194"/>
      <c r="I113" s="197" t="str">
        <f t="shared" si="9"/>
        <v/>
      </c>
      <c r="J113" s="197" t="str">
        <f t="shared" si="10"/>
        <v/>
      </c>
      <c r="K113" s="197" t="str">
        <f t="shared" si="11"/>
        <v/>
      </c>
      <c r="L113" s="122"/>
    </row>
    <row r="114" spans="3:12" outlineLevel="1" x14ac:dyDescent="0.25">
      <c r="C114" s="207"/>
      <c r="D114" s="207"/>
      <c r="E114" s="207"/>
      <c r="F114" s="194"/>
      <c r="G114" s="194"/>
      <c r="H114" s="194"/>
      <c r="I114" s="197" t="str">
        <f t="shared" si="9"/>
        <v/>
      </c>
      <c r="J114" s="197" t="str">
        <f t="shared" si="10"/>
        <v/>
      </c>
      <c r="K114" s="197" t="str">
        <f t="shared" si="11"/>
        <v/>
      </c>
      <c r="L114" s="118"/>
    </row>
    <row r="115" spans="3:12" outlineLevel="1" x14ac:dyDescent="0.25">
      <c r="C115" s="207"/>
      <c r="D115" s="207"/>
      <c r="E115" s="207"/>
      <c r="F115" s="194"/>
      <c r="G115" s="194"/>
      <c r="H115" s="194"/>
      <c r="I115" s="197" t="str">
        <f t="shared" si="9"/>
        <v/>
      </c>
      <c r="J115" s="197" t="str">
        <f t="shared" si="10"/>
        <v/>
      </c>
      <c r="K115" s="197" t="str">
        <f t="shared" si="11"/>
        <v/>
      </c>
      <c r="L115" s="122"/>
    </row>
    <row r="116" spans="3:12" outlineLevel="1" x14ac:dyDescent="0.25">
      <c r="C116" s="207"/>
      <c r="D116" s="207"/>
      <c r="E116" s="207"/>
      <c r="F116" s="194"/>
      <c r="G116" s="194"/>
      <c r="H116" s="194"/>
      <c r="I116" s="197" t="str">
        <f t="shared" si="9"/>
        <v/>
      </c>
      <c r="J116" s="197" t="str">
        <f t="shared" si="10"/>
        <v/>
      </c>
      <c r="K116" s="197" t="str">
        <f t="shared" si="11"/>
        <v/>
      </c>
      <c r="L116" s="122"/>
    </row>
    <row r="117" spans="3:12" outlineLevel="1" x14ac:dyDescent="0.25">
      <c r="C117" s="207"/>
      <c r="D117" s="207"/>
      <c r="E117" s="207"/>
      <c r="F117" s="194"/>
      <c r="G117" s="194"/>
      <c r="H117" s="194"/>
      <c r="I117" s="197" t="str">
        <f t="shared" si="9"/>
        <v/>
      </c>
      <c r="J117" s="197" t="str">
        <f t="shared" si="10"/>
        <v/>
      </c>
      <c r="K117" s="197" t="str">
        <f t="shared" si="11"/>
        <v/>
      </c>
      <c r="L117" s="126"/>
    </row>
    <row r="118" spans="3:12" outlineLevel="1" x14ac:dyDescent="0.25">
      <c r="C118" s="207"/>
      <c r="D118" s="207"/>
      <c r="E118" s="207"/>
      <c r="F118" s="194"/>
      <c r="G118" s="194"/>
      <c r="H118" s="194"/>
      <c r="I118" s="197" t="str">
        <f t="shared" si="9"/>
        <v/>
      </c>
      <c r="J118" s="197" t="str">
        <f t="shared" si="10"/>
        <v/>
      </c>
      <c r="K118" s="197" t="str">
        <f t="shared" si="11"/>
        <v/>
      </c>
      <c r="L118" s="122"/>
    </row>
    <row r="119" spans="3:12" outlineLevel="1" x14ac:dyDescent="0.25">
      <c r="C119" s="207"/>
      <c r="D119" s="207"/>
      <c r="E119" s="207"/>
      <c r="F119" s="194"/>
      <c r="G119" s="194"/>
      <c r="H119" s="194"/>
      <c r="I119" s="197" t="str">
        <f t="shared" si="9"/>
        <v/>
      </c>
      <c r="J119" s="197" t="str">
        <f t="shared" si="10"/>
        <v/>
      </c>
      <c r="K119" s="197" t="str">
        <f t="shared" si="11"/>
        <v/>
      </c>
      <c r="L119" s="128"/>
    </row>
    <row r="120" spans="3:12" outlineLevel="1" x14ac:dyDescent="0.25">
      <c r="C120" s="207"/>
      <c r="D120" s="207"/>
      <c r="E120" s="207"/>
      <c r="F120" s="194"/>
      <c r="G120" s="194"/>
      <c r="H120" s="194"/>
      <c r="I120" s="197" t="str">
        <f t="shared" si="9"/>
        <v/>
      </c>
      <c r="J120" s="197" t="str">
        <f t="shared" si="10"/>
        <v/>
      </c>
      <c r="K120" s="197" t="str">
        <f t="shared" si="11"/>
        <v/>
      </c>
      <c r="L120" s="130"/>
    </row>
    <row r="121" spans="3:12" outlineLevel="1" x14ac:dyDescent="0.25">
      <c r="C121" s="207"/>
      <c r="D121" s="207"/>
      <c r="E121" s="207"/>
      <c r="F121" s="194"/>
      <c r="G121" s="194"/>
      <c r="H121" s="194"/>
      <c r="I121" s="197" t="str">
        <f t="shared" si="9"/>
        <v/>
      </c>
      <c r="J121" s="197" t="str">
        <f t="shared" si="10"/>
        <v/>
      </c>
      <c r="K121" s="197" t="str">
        <f t="shared" si="11"/>
        <v/>
      </c>
      <c r="L121" s="122"/>
    </row>
    <row r="122" spans="3:12" outlineLevel="1" x14ac:dyDescent="0.25">
      <c r="C122" s="207"/>
      <c r="D122" s="207"/>
      <c r="E122" s="207"/>
      <c r="F122" s="194"/>
      <c r="G122" s="194"/>
      <c r="H122" s="194"/>
      <c r="I122" s="197" t="str">
        <f t="shared" si="9"/>
        <v/>
      </c>
      <c r="J122" s="197" t="str">
        <f t="shared" si="10"/>
        <v/>
      </c>
      <c r="K122" s="197" t="str">
        <f t="shared" si="11"/>
        <v/>
      </c>
      <c r="L122" s="122"/>
    </row>
    <row r="123" spans="3:12" outlineLevel="1" x14ac:dyDescent="0.25">
      <c r="C123" s="207"/>
      <c r="D123" s="207"/>
      <c r="E123" s="207"/>
      <c r="F123" s="194"/>
      <c r="G123" s="194"/>
      <c r="H123" s="194"/>
      <c r="I123" s="197" t="str">
        <f t="shared" si="9"/>
        <v/>
      </c>
      <c r="J123" s="197" t="str">
        <f t="shared" si="10"/>
        <v/>
      </c>
      <c r="K123" s="197" t="str">
        <f t="shared" si="11"/>
        <v/>
      </c>
      <c r="L123" s="118"/>
    </row>
    <row r="124" spans="3:12" outlineLevel="1" x14ac:dyDescent="0.25">
      <c r="C124" s="207"/>
      <c r="D124" s="207"/>
      <c r="E124" s="207"/>
      <c r="F124" s="194"/>
      <c r="G124" s="194"/>
      <c r="H124" s="194"/>
      <c r="I124" s="197" t="str">
        <f t="shared" si="9"/>
        <v/>
      </c>
      <c r="J124" s="197" t="str">
        <f t="shared" si="10"/>
        <v/>
      </c>
      <c r="K124" s="197" t="str">
        <f t="shared" si="11"/>
        <v/>
      </c>
      <c r="L124" s="122"/>
    </row>
    <row r="125" spans="3:12" outlineLevel="1" x14ac:dyDescent="0.25">
      <c r="C125" s="207"/>
      <c r="D125" s="207"/>
      <c r="E125" s="207"/>
      <c r="F125" s="194"/>
      <c r="G125" s="194"/>
      <c r="H125" s="194"/>
      <c r="I125" s="197" t="str">
        <f t="shared" si="9"/>
        <v/>
      </c>
      <c r="J125" s="197" t="str">
        <f t="shared" si="10"/>
        <v/>
      </c>
      <c r="K125" s="197" t="str">
        <f t="shared" si="11"/>
        <v/>
      </c>
      <c r="L125" s="126"/>
    </row>
    <row r="126" spans="3:12" outlineLevel="1" x14ac:dyDescent="0.25">
      <c r="C126" s="207"/>
      <c r="D126" s="207"/>
      <c r="E126" s="207"/>
      <c r="F126" s="194"/>
      <c r="G126" s="194"/>
      <c r="H126" s="194"/>
      <c r="I126" s="197" t="str">
        <f t="shared" si="9"/>
        <v/>
      </c>
      <c r="J126" s="197" t="str">
        <f t="shared" si="10"/>
        <v/>
      </c>
      <c r="K126" s="197" t="str">
        <f t="shared" si="11"/>
        <v/>
      </c>
      <c r="L126" s="126"/>
    </row>
    <row r="127" spans="3:12" outlineLevel="1" x14ac:dyDescent="0.25">
      <c r="C127" s="207"/>
      <c r="D127" s="207"/>
      <c r="E127" s="207"/>
      <c r="F127" s="194"/>
      <c r="G127" s="194"/>
      <c r="H127" s="194"/>
      <c r="I127" s="197" t="str">
        <f t="shared" si="9"/>
        <v/>
      </c>
      <c r="J127" s="197" t="str">
        <f t="shared" si="10"/>
        <v/>
      </c>
      <c r="K127" s="197" t="str">
        <f t="shared" si="11"/>
        <v/>
      </c>
      <c r="L127" s="126"/>
    </row>
    <row r="128" spans="3:12" outlineLevel="1" x14ac:dyDescent="0.25">
      <c r="C128" s="207"/>
      <c r="D128" s="207"/>
      <c r="E128" s="207"/>
      <c r="F128" s="194"/>
      <c r="G128" s="194"/>
      <c r="H128" s="194"/>
      <c r="I128" s="197" t="str">
        <f t="shared" si="9"/>
        <v/>
      </c>
      <c r="J128" s="197" t="str">
        <f t="shared" si="10"/>
        <v/>
      </c>
      <c r="K128" s="197" t="str">
        <f t="shared" si="11"/>
        <v/>
      </c>
      <c r="L128" s="122"/>
    </row>
    <row r="129" spans="1:21" outlineLevel="1" x14ac:dyDescent="0.25">
      <c r="C129" s="207"/>
      <c r="D129" s="207"/>
      <c r="E129" s="207"/>
      <c r="F129" s="194"/>
      <c r="G129" s="194"/>
      <c r="H129" s="194"/>
      <c r="I129" s="197" t="str">
        <f t="shared" si="9"/>
        <v/>
      </c>
      <c r="J129" s="197" t="str">
        <f t="shared" si="10"/>
        <v/>
      </c>
      <c r="K129" s="197" t="str">
        <f t="shared" si="11"/>
        <v/>
      </c>
      <c r="L129" s="122"/>
    </row>
    <row r="130" spans="1:21" outlineLevel="1" x14ac:dyDescent="0.25">
      <c r="C130" s="207"/>
      <c r="D130" s="207"/>
      <c r="E130" s="207"/>
      <c r="F130" s="194"/>
      <c r="G130" s="194"/>
      <c r="H130" s="194"/>
      <c r="I130" s="197" t="str">
        <f t="shared" si="9"/>
        <v/>
      </c>
      <c r="J130" s="197" t="str">
        <f t="shared" si="10"/>
        <v/>
      </c>
      <c r="K130" s="197" t="str">
        <f t="shared" si="11"/>
        <v/>
      </c>
    </row>
    <row r="131" spans="1:21" outlineLevel="1" x14ac:dyDescent="0.25">
      <c r="C131" s="207"/>
      <c r="D131" s="207"/>
      <c r="E131" s="207"/>
      <c r="F131" s="194"/>
      <c r="G131" s="194"/>
      <c r="H131" s="194"/>
      <c r="I131" s="197" t="str">
        <f t="shared" si="9"/>
        <v/>
      </c>
      <c r="J131" s="197" t="str">
        <f t="shared" si="10"/>
        <v/>
      </c>
      <c r="K131" s="197" t="str">
        <f t="shared" si="11"/>
        <v/>
      </c>
    </row>
    <row r="132" spans="1:21" outlineLevel="1" x14ac:dyDescent="0.25">
      <c r="C132" s="207"/>
      <c r="D132" s="207"/>
      <c r="E132" s="207"/>
      <c r="F132" s="194"/>
      <c r="G132" s="194"/>
      <c r="H132" s="194"/>
      <c r="I132" s="197" t="str">
        <f t="shared" si="9"/>
        <v/>
      </c>
      <c r="J132" s="197" t="str">
        <f t="shared" si="10"/>
        <v/>
      </c>
      <c r="K132" s="197" t="str">
        <f t="shared" si="11"/>
        <v/>
      </c>
    </row>
    <row r="133" spans="1:21" outlineLevel="1" x14ac:dyDescent="0.25">
      <c r="C133" s="207"/>
      <c r="D133" s="207"/>
      <c r="E133" s="207"/>
      <c r="F133" s="194"/>
      <c r="G133" s="194"/>
      <c r="H133" s="194"/>
      <c r="I133" s="197" t="str">
        <f t="shared" si="9"/>
        <v/>
      </c>
      <c r="J133" s="197" t="str">
        <f t="shared" si="10"/>
        <v/>
      </c>
      <c r="K133" s="197" t="str">
        <f t="shared" si="11"/>
        <v/>
      </c>
    </row>
    <row r="134" spans="1:21" outlineLevel="1" x14ac:dyDescent="0.25">
      <c r="C134" s="207"/>
      <c r="D134" s="207"/>
      <c r="E134" s="207"/>
      <c r="F134" s="194"/>
      <c r="G134" s="194"/>
      <c r="H134" s="194"/>
      <c r="I134" s="197" t="str">
        <f t="shared" si="9"/>
        <v/>
      </c>
      <c r="J134" s="197" t="str">
        <f t="shared" si="10"/>
        <v/>
      </c>
      <c r="K134" s="197" t="str">
        <f t="shared" si="11"/>
        <v/>
      </c>
    </row>
    <row r="135" spans="1:21" outlineLevel="1" x14ac:dyDescent="0.25">
      <c r="C135" s="207"/>
      <c r="D135" s="207"/>
      <c r="E135" s="207"/>
      <c r="F135" s="194"/>
      <c r="G135" s="194"/>
      <c r="H135" s="194"/>
      <c r="I135" s="197" t="str">
        <f t="shared" si="9"/>
        <v/>
      </c>
      <c r="J135" s="197" t="str">
        <f t="shared" si="10"/>
        <v/>
      </c>
      <c r="K135" s="197" t="str">
        <f t="shared" si="11"/>
        <v/>
      </c>
      <c r="L135" s="138"/>
    </row>
    <row r="136" spans="1:21" outlineLevel="1" x14ac:dyDescent="0.25">
      <c r="C136" s="207"/>
      <c r="D136" s="207"/>
      <c r="E136" s="207"/>
      <c r="F136" s="194"/>
      <c r="G136" s="194"/>
      <c r="H136" s="194"/>
      <c r="I136" s="197" t="str">
        <f t="shared" si="9"/>
        <v/>
      </c>
      <c r="J136" s="197" t="str">
        <f t="shared" si="10"/>
        <v/>
      </c>
      <c r="K136" s="197" t="str">
        <f t="shared" si="11"/>
        <v/>
      </c>
      <c r="L136" s="138"/>
    </row>
    <row r="137" spans="1:21" outlineLevel="1" x14ac:dyDescent="0.25">
      <c r="C137" s="207"/>
      <c r="D137" s="207"/>
      <c r="E137" s="207"/>
      <c r="F137" s="194"/>
      <c r="G137" s="194"/>
      <c r="H137" s="194"/>
      <c r="I137" s="197" t="str">
        <f t="shared" si="9"/>
        <v/>
      </c>
      <c r="J137" s="197" t="str">
        <f t="shared" si="10"/>
        <v/>
      </c>
      <c r="K137" s="197" t="str">
        <f t="shared" si="11"/>
        <v/>
      </c>
      <c r="L137" s="138"/>
    </row>
    <row r="138" spans="1:21" outlineLevel="1" x14ac:dyDescent="0.25">
      <c r="C138" s="207"/>
      <c r="D138" s="207"/>
      <c r="E138" s="207"/>
      <c r="F138" s="194"/>
      <c r="G138" s="194"/>
      <c r="H138" s="194"/>
      <c r="I138" s="197" t="str">
        <f t="shared" si="9"/>
        <v/>
      </c>
      <c r="J138" s="197" t="str">
        <f t="shared" si="10"/>
        <v/>
      </c>
      <c r="K138" s="197" t="str">
        <f t="shared" si="11"/>
        <v/>
      </c>
      <c r="L138" s="138"/>
    </row>
    <row r="139" spans="1:21" outlineLevel="1" x14ac:dyDescent="0.25">
      <c r="C139" s="207"/>
      <c r="D139" s="207"/>
      <c r="E139" s="207"/>
      <c r="F139" s="194"/>
      <c r="G139" s="194"/>
      <c r="H139" s="194"/>
      <c r="I139" s="197" t="str">
        <f t="shared" si="9"/>
        <v/>
      </c>
      <c r="J139" s="197" t="str">
        <f t="shared" si="10"/>
        <v/>
      </c>
      <c r="K139" s="197" t="str">
        <f t="shared" si="11"/>
        <v/>
      </c>
      <c r="L139" s="138"/>
    </row>
    <row r="140" spans="1:21" outlineLevel="1" x14ac:dyDescent="0.25">
      <c r="C140" s="207"/>
      <c r="D140" s="207"/>
      <c r="E140" s="207"/>
      <c r="F140" s="194"/>
      <c r="G140" s="194"/>
      <c r="H140" s="194"/>
      <c r="I140" s="197" t="str">
        <f t="shared" si="9"/>
        <v/>
      </c>
      <c r="J140" s="197" t="str">
        <f t="shared" si="10"/>
        <v/>
      </c>
      <c r="K140" s="197" t="str">
        <f t="shared" si="11"/>
        <v/>
      </c>
      <c r="L140" s="138"/>
    </row>
    <row r="141" spans="1:21" ht="15.75" thickBot="1" x14ac:dyDescent="0.3"/>
    <row r="142" spans="1:21" s="202" customFormat="1" ht="15.75" thickBot="1" x14ac:dyDescent="0.3">
      <c r="A142" s="195" t="s">
        <v>93</v>
      </c>
      <c r="B142" s="203" t="s">
        <v>17</v>
      </c>
      <c r="C142" s="199" t="s">
        <v>92</v>
      </c>
      <c r="D142" s="200" t="s">
        <v>90</v>
      </c>
      <c r="E142" s="200" t="s">
        <v>91</v>
      </c>
      <c r="F142" s="200" t="s">
        <v>94</v>
      </c>
      <c r="G142" s="201" t="s">
        <v>95</v>
      </c>
      <c r="H142" s="201" t="s">
        <v>96</v>
      </c>
      <c r="I142" s="196">
        <f>+SUM(I143:I175)</f>
        <v>0</v>
      </c>
      <c r="J142" s="196">
        <f>+SUM(J143:J175)</f>
        <v>0</v>
      </c>
      <c r="K142" s="196">
        <f>+SUM(K143:K175)</f>
        <v>0</v>
      </c>
      <c r="M142" s="198"/>
      <c r="N142" s="198"/>
      <c r="O142" s="198"/>
      <c r="P142" s="198"/>
      <c r="Q142" s="198"/>
      <c r="R142" s="198"/>
      <c r="S142" s="198"/>
      <c r="T142" s="198"/>
      <c r="U142" s="198"/>
    </row>
    <row r="143" spans="1:21" outlineLevel="1" x14ac:dyDescent="0.25">
      <c r="C143" s="206"/>
      <c r="D143" s="206"/>
      <c r="E143" s="206"/>
      <c r="F143" s="194"/>
      <c r="G143" s="194"/>
      <c r="H143" s="194"/>
      <c r="I143" s="197" t="str">
        <f t="shared" ref="I143:I175" si="12">IF(E143="","",ROUND(F143*$E143,0))</f>
        <v/>
      </c>
      <c r="J143" s="197" t="str">
        <f t="shared" ref="J143:J175" si="13">IF(E143="","",ROUND(G143*$E143,0))</f>
        <v/>
      </c>
      <c r="K143" s="197" t="str">
        <f t="shared" ref="K143:K175" si="14">IF(E143="","",ROUND(H143*$E143,0))</f>
        <v/>
      </c>
    </row>
    <row r="144" spans="1:21" outlineLevel="1" x14ac:dyDescent="0.25">
      <c r="C144" s="207"/>
      <c r="D144" s="207"/>
      <c r="E144" s="207"/>
      <c r="F144" s="194"/>
      <c r="G144" s="194"/>
      <c r="H144" s="194"/>
      <c r="I144" s="197" t="str">
        <f t="shared" si="12"/>
        <v/>
      </c>
      <c r="J144" s="197" t="str">
        <f t="shared" si="13"/>
        <v/>
      </c>
      <c r="K144" s="197" t="str">
        <f t="shared" si="14"/>
        <v/>
      </c>
      <c r="L144" s="118"/>
    </row>
    <row r="145" spans="3:12" outlineLevel="1" x14ac:dyDescent="0.25">
      <c r="C145" s="207"/>
      <c r="D145" s="207"/>
      <c r="E145" s="207"/>
      <c r="F145" s="194"/>
      <c r="G145" s="194"/>
      <c r="H145" s="194"/>
      <c r="I145" s="197" t="str">
        <f t="shared" si="12"/>
        <v/>
      </c>
      <c r="J145" s="197" t="str">
        <f t="shared" si="13"/>
        <v/>
      </c>
      <c r="K145" s="197" t="str">
        <f t="shared" si="14"/>
        <v/>
      </c>
      <c r="L145" s="122"/>
    </row>
    <row r="146" spans="3:12" outlineLevel="1" x14ac:dyDescent="0.25">
      <c r="C146" s="207"/>
      <c r="D146" s="207"/>
      <c r="E146" s="207"/>
      <c r="F146" s="194"/>
      <c r="G146" s="194"/>
      <c r="H146" s="194"/>
      <c r="I146" s="197" t="str">
        <f t="shared" si="12"/>
        <v/>
      </c>
      <c r="J146" s="197" t="str">
        <f t="shared" si="13"/>
        <v/>
      </c>
      <c r="K146" s="197" t="str">
        <f t="shared" si="14"/>
        <v/>
      </c>
      <c r="L146" s="118"/>
    </row>
    <row r="147" spans="3:12" outlineLevel="1" x14ac:dyDescent="0.25">
      <c r="C147" s="207"/>
      <c r="D147" s="207"/>
      <c r="E147" s="207"/>
      <c r="F147" s="194"/>
      <c r="G147" s="194"/>
      <c r="H147" s="194"/>
      <c r="I147" s="197" t="str">
        <f t="shared" si="12"/>
        <v/>
      </c>
      <c r="J147" s="197" t="str">
        <f t="shared" si="13"/>
        <v/>
      </c>
      <c r="K147" s="197" t="str">
        <f t="shared" si="14"/>
        <v/>
      </c>
      <c r="L147" s="118"/>
    </row>
    <row r="148" spans="3:12" outlineLevel="1" x14ac:dyDescent="0.25">
      <c r="C148" s="207"/>
      <c r="D148" s="207"/>
      <c r="E148" s="207"/>
      <c r="F148" s="194"/>
      <c r="G148" s="194"/>
      <c r="H148" s="194"/>
      <c r="I148" s="197" t="str">
        <f t="shared" si="12"/>
        <v/>
      </c>
      <c r="J148" s="197" t="str">
        <f t="shared" si="13"/>
        <v/>
      </c>
      <c r="K148" s="197" t="str">
        <f t="shared" si="14"/>
        <v/>
      </c>
      <c r="L148" s="122"/>
    </row>
    <row r="149" spans="3:12" outlineLevel="1" x14ac:dyDescent="0.25">
      <c r="C149" s="207"/>
      <c r="D149" s="207"/>
      <c r="E149" s="207"/>
      <c r="F149" s="194"/>
      <c r="G149" s="194"/>
      <c r="H149" s="194"/>
      <c r="I149" s="197" t="str">
        <f t="shared" si="12"/>
        <v/>
      </c>
      <c r="J149" s="197" t="str">
        <f t="shared" si="13"/>
        <v/>
      </c>
      <c r="K149" s="197" t="str">
        <f t="shared" si="14"/>
        <v/>
      </c>
      <c r="L149" s="118"/>
    </row>
    <row r="150" spans="3:12" outlineLevel="1" x14ac:dyDescent="0.25">
      <c r="C150" s="207"/>
      <c r="D150" s="207"/>
      <c r="E150" s="207"/>
      <c r="F150" s="194"/>
      <c r="G150" s="194"/>
      <c r="H150" s="194"/>
      <c r="I150" s="197" t="str">
        <f t="shared" si="12"/>
        <v/>
      </c>
      <c r="J150" s="197" t="str">
        <f t="shared" si="13"/>
        <v/>
      </c>
      <c r="K150" s="197" t="str">
        <f t="shared" si="14"/>
        <v/>
      </c>
      <c r="L150" s="122"/>
    </row>
    <row r="151" spans="3:12" outlineLevel="1" x14ac:dyDescent="0.25">
      <c r="C151" s="207"/>
      <c r="D151" s="207"/>
      <c r="E151" s="207"/>
      <c r="F151" s="194"/>
      <c r="G151" s="194"/>
      <c r="H151" s="194"/>
      <c r="I151" s="197" t="str">
        <f t="shared" si="12"/>
        <v/>
      </c>
      <c r="J151" s="197" t="str">
        <f t="shared" si="13"/>
        <v/>
      </c>
      <c r="K151" s="197" t="str">
        <f t="shared" si="14"/>
        <v/>
      </c>
      <c r="L151" s="122"/>
    </row>
    <row r="152" spans="3:12" outlineLevel="1" x14ac:dyDescent="0.25">
      <c r="C152" s="207"/>
      <c r="D152" s="207"/>
      <c r="E152" s="207"/>
      <c r="F152" s="194"/>
      <c r="G152" s="194"/>
      <c r="H152" s="194"/>
      <c r="I152" s="197" t="str">
        <f t="shared" si="12"/>
        <v/>
      </c>
      <c r="J152" s="197" t="str">
        <f t="shared" si="13"/>
        <v/>
      </c>
      <c r="K152" s="197" t="str">
        <f t="shared" si="14"/>
        <v/>
      </c>
      <c r="L152" s="126"/>
    </row>
    <row r="153" spans="3:12" outlineLevel="1" x14ac:dyDescent="0.25">
      <c r="C153" s="207"/>
      <c r="D153" s="207"/>
      <c r="E153" s="207"/>
      <c r="F153" s="194"/>
      <c r="G153" s="194"/>
      <c r="H153" s="194"/>
      <c r="I153" s="197" t="str">
        <f t="shared" si="12"/>
        <v/>
      </c>
      <c r="J153" s="197" t="str">
        <f t="shared" si="13"/>
        <v/>
      </c>
      <c r="K153" s="197" t="str">
        <f t="shared" si="14"/>
        <v/>
      </c>
      <c r="L153" s="122"/>
    </row>
    <row r="154" spans="3:12" outlineLevel="1" x14ac:dyDescent="0.25">
      <c r="C154" s="207"/>
      <c r="D154" s="207"/>
      <c r="E154" s="207"/>
      <c r="F154" s="194"/>
      <c r="G154" s="194"/>
      <c r="H154" s="194"/>
      <c r="I154" s="197" t="str">
        <f t="shared" si="12"/>
        <v/>
      </c>
      <c r="J154" s="197" t="str">
        <f t="shared" si="13"/>
        <v/>
      </c>
      <c r="K154" s="197" t="str">
        <f t="shared" si="14"/>
        <v/>
      </c>
      <c r="L154" s="128"/>
    </row>
    <row r="155" spans="3:12" outlineLevel="1" x14ac:dyDescent="0.25">
      <c r="C155" s="207"/>
      <c r="D155" s="207"/>
      <c r="E155" s="207"/>
      <c r="F155" s="194"/>
      <c r="G155" s="194"/>
      <c r="H155" s="194"/>
      <c r="I155" s="197" t="str">
        <f t="shared" si="12"/>
        <v/>
      </c>
      <c r="J155" s="197" t="str">
        <f t="shared" si="13"/>
        <v/>
      </c>
      <c r="K155" s="197" t="str">
        <f t="shared" si="14"/>
        <v/>
      </c>
      <c r="L155" s="130"/>
    </row>
    <row r="156" spans="3:12" outlineLevel="1" x14ac:dyDescent="0.25">
      <c r="C156" s="207"/>
      <c r="D156" s="207"/>
      <c r="E156" s="207"/>
      <c r="F156" s="194"/>
      <c r="G156" s="194"/>
      <c r="H156" s="194"/>
      <c r="I156" s="197" t="str">
        <f t="shared" si="12"/>
        <v/>
      </c>
      <c r="J156" s="197" t="str">
        <f t="shared" si="13"/>
        <v/>
      </c>
      <c r="K156" s="197" t="str">
        <f t="shared" si="14"/>
        <v/>
      </c>
      <c r="L156" s="122"/>
    </row>
    <row r="157" spans="3:12" outlineLevel="1" x14ac:dyDescent="0.25">
      <c r="C157" s="207"/>
      <c r="D157" s="207"/>
      <c r="E157" s="207"/>
      <c r="F157" s="194"/>
      <c r="G157" s="194"/>
      <c r="H157" s="194"/>
      <c r="I157" s="197" t="str">
        <f t="shared" si="12"/>
        <v/>
      </c>
      <c r="J157" s="197" t="str">
        <f t="shared" si="13"/>
        <v/>
      </c>
      <c r="K157" s="197" t="str">
        <f t="shared" si="14"/>
        <v/>
      </c>
      <c r="L157" s="122"/>
    </row>
    <row r="158" spans="3:12" outlineLevel="1" x14ac:dyDescent="0.25">
      <c r="C158" s="207"/>
      <c r="D158" s="207"/>
      <c r="E158" s="207"/>
      <c r="F158" s="194"/>
      <c r="G158" s="194"/>
      <c r="H158" s="194"/>
      <c r="I158" s="197" t="str">
        <f t="shared" si="12"/>
        <v/>
      </c>
      <c r="J158" s="197" t="str">
        <f t="shared" si="13"/>
        <v/>
      </c>
      <c r="K158" s="197" t="str">
        <f t="shared" si="14"/>
        <v/>
      </c>
      <c r="L158" s="118"/>
    </row>
    <row r="159" spans="3:12" outlineLevel="1" x14ac:dyDescent="0.25">
      <c r="C159" s="207"/>
      <c r="D159" s="207"/>
      <c r="E159" s="207"/>
      <c r="F159" s="194"/>
      <c r="G159" s="194"/>
      <c r="H159" s="194"/>
      <c r="I159" s="197" t="str">
        <f t="shared" si="12"/>
        <v/>
      </c>
      <c r="J159" s="197" t="str">
        <f t="shared" si="13"/>
        <v/>
      </c>
      <c r="K159" s="197" t="str">
        <f t="shared" si="14"/>
        <v/>
      </c>
      <c r="L159" s="122"/>
    </row>
    <row r="160" spans="3:12" outlineLevel="1" x14ac:dyDescent="0.25">
      <c r="C160" s="207"/>
      <c r="D160" s="207"/>
      <c r="E160" s="207"/>
      <c r="F160" s="194"/>
      <c r="G160" s="194"/>
      <c r="H160" s="194"/>
      <c r="I160" s="197" t="str">
        <f t="shared" si="12"/>
        <v/>
      </c>
      <c r="J160" s="197" t="str">
        <f t="shared" si="13"/>
        <v/>
      </c>
      <c r="K160" s="197" t="str">
        <f t="shared" si="14"/>
        <v/>
      </c>
      <c r="L160" s="126"/>
    </row>
    <row r="161" spans="3:12" outlineLevel="1" x14ac:dyDescent="0.25">
      <c r="C161" s="207"/>
      <c r="D161" s="207"/>
      <c r="E161" s="207"/>
      <c r="F161" s="194"/>
      <c r="G161" s="194"/>
      <c r="H161" s="194"/>
      <c r="I161" s="197" t="str">
        <f t="shared" si="12"/>
        <v/>
      </c>
      <c r="J161" s="197" t="str">
        <f t="shared" si="13"/>
        <v/>
      </c>
      <c r="K161" s="197" t="str">
        <f t="shared" si="14"/>
        <v/>
      </c>
      <c r="L161" s="126"/>
    </row>
    <row r="162" spans="3:12" outlineLevel="1" x14ac:dyDescent="0.25">
      <c r="C162" s="207"/>
      <c r="D162" s="207"/>
      <c r="E162" s="207"/>
      <c r="F162" s="194"/>
      <c r="G162" s="194"/>
      <c r="H162" s="194"/>
      <c r="I162" s="197" t="str">
        <f t="shared" si="12"/>
        <v/>
      </c>
      <c r="J162" s="197" t="str">
        <f t="shared" si="13"/>
        <v/>
      </c>
      <c r="K162" s="197" t="str">
        <f t="shared" si="14"/>
        <v/>
      </c>
      <c r="L162" s="126"/>
    </row>
    <row r="163" spans="3:12" outlineLevel="1" x14ac:dyDescent="0.25">
      <c r="C163" s="207"/>
      <c r="D163" s="207"/>
      <c r="E163" s="207"/>
      <c r="F163" s="194"/>
      <c r="G163" s="194"/>
      <c r="H163" s="194"/>
      <c r="I163" s="197" t="str">
        <f t="shared" si="12"/>
        <v/>
      </c>
      <c r="J163" s="197" t="str">
        <f t="shared" si="13"/>
        <v/>
      </c>
      <c r="K163" s="197" t="str">
        <f t="shared" si="14"/>
        <v/>
      </c>
      <c r="L163" s="122"/>
    </row>
    <row r="164" spans="3:12" outlineLevel="1" x14ac:dyDescent="0.25">
      <c r="C164" s="207"/>
      <c r="D164" s="207"/>
      <c r="E164" s="207"/>
      <c r="F164" s="194"/>
      <c r="G164" s="194"/>
      <c r="H164" s="194"/>
      <c r="I164" s="197" t="str">
        <f t="shared" si="12"/>
        <v/>
      </c>
      <c r="J164" s="197" t="str">
        <f t="shared" si="13"/>
        <v/>
      </c>
      <c r="K164" s="197" t="str">
        <f t="shared" si="14"/>
        <v/>
      </c>
      <c r="L164" s="122"/>
    </row>
    <row r="165" spans="3:12" outlineLevel="1" x14ac:dyDescent="0.25">
      <c r="C165" s="207"/>
      <c r="D165" s="207"/>
      <c r="E165" s="207"/>
      <c r="F165" s="194"/>
      <c r="G165" s="194"/>
      <c r="H165" s="194"/>
      <c r="I165" s="197" t="str">
        <f t="shared" si="12"/>
        <v/>
      </c>
      <c r="J165" s="197" t="str">
        <f t="shared" si="13"/>
        <v/>
      </c>
      <c r="K165" s="197" t="str">
        <f t="shared" si="14"/>
        <v/>
      </c>
    </row>
    <row r="166" spans="3:12" outlineLevel="1" x14ac:dyDescent="0.25">
      <c r="C166" s="207"/>
      <c r="D166" s="207"/>
      <c r="E166" s="207"/>
      <c r="F166" s="194"/>
      <c r="G166" s="194"/>
      <c r="H166" s="194"/>
      <c r="I166" s="197" t="str">
        <f t="shared" si="12"/>
        <v/>
      </c>
      <c r="J166" s="197" t="str">
        <f t="shared" si="13"/>
        <v/>
      </c>
      <c r="K166" s="197" t="str">
        <f t="shared" si="14"/>
        <v/>
      </c>
    </row>
    <row r="167" spans="3:12" outlineLevel="1" x14ac:dyDescent="0.25">
      <c r="C167" s="207"/>
      <c r="D167" s="207"/>
      <c r="E167" s="207"/>
      <c r="F167" s="194"/>
      <c r="G167" s="194"/>
      <c r="H167" s="194"/>
      <c r="I167" s="197" t="str">
        <f t="shared" si="12"/>
        <v/>
      </c>
      <c r="J167" s="197" t="str">
        <f t="shared" si="13"/>
        <v/>
      </c>
      <c r="K167" s="197" t="str">
        <f t="shared" si="14"/>
        <v/>
      </c>
    </row>
    <row r="168" spans="3:12" outlineLevel="1" x14ac:dyDescent="0.25">
      <c r="C168" s="207"/>
      <c r="D168" s="207"/>
      <c r="E168" s="207"/>
      <c r="F168" s="194"/>
      <c r="G168" s="194"/>
      <c r="H168" s="194"/>
      <c r="I168" s="197" t="str">
        <f t="shared" si="12"/>
        <v/>
      </c>
      <c r="J168" s="197" t="str">
        <f t="shared" si="13"/>
        <v/>
      </c>
      <c r="K168" s="197" t="str">
        <f t="shared" si="14"/>
        <v/>
      </c>
    </row>
    <row r="169" spans="3:12" outlineLevel="1" x14ac:dyDescent="0.25">
      <c r="C169" s="207"/>
      <c r="D169" s="207"/>
      <c r="E169" s="207"/>
      <c r="F169" s="194"/>
      <c r="G169" s="194"/>
      <c r="H169" s="194"/>
      <c r="I169" s="197" t="str">
        <f t="shared" si="12"/>
        <v/>
      </c>
      <c r="J169" s="197" t="str">
        <f t="shared" si="13"/>
        <v/>
      </c>
      <c r="K169" s="197" t="str">
        <f t="shared" si="14"/>
        <v/>
      </c>
    </row>
    <row r="170" spans="3:12" outlineLevel="1" x14ac:dyDescent="0.25">
      <c r="C170" s="207"/>
      <c r="D170" s="207"/>
      <c r="E170" s="207"/>
      <c r="F170" s="194"/>
      <c r="G170" s="194"/>
      <c r="H170" s="194"/>
      <c r="I170" s="197" t="str">
        <f t="shared" si="12"/>
        <v/>
      </c>
      <c r="J170" s="197" t="str">
        <f t="shared" si="13"/>
        <v/>
      </c>
      <c r="K170" s="197" t="str">
        <f t="shared" si="14"/>
        <v/>
      </c>
      <c r="L170" s="138"/>
    </row>
    <row r="171" spans="3:12" outlineLevel="1" x14ac:dyDescent="0.25">
      <c r="C171" s="207"/>
      <c r="D171" s="207"/>
      <c r="E171" s="207"/>
      <c r="F171" s="194"/>
      <c r="G171" s="194"/>
      <c r="H171" s="194"/>
      <c r="I171" s="197" t="str">
        <f t="shared" si="12"/>
        <v/>
      </c>
      <c r="J171" s="197" t="str">
        <f t="shared" si="13"/>
        <v/>
      </c>
      <c r="K171" s="197" t="str">
        <f t="shared" si="14"/>
        <v/>
      </c>
      <c r="L171" s="138"/>
    </row>
    <row r="172" spans="3:12" outlineLevel="1" x14ac:dyDescent="0.25">
      <c r="C172" s="207"/>
      <c r="D172" s="207"/>
      <c r="E172" s="207"/>
      <c r="F172" s="194"/>
      <c r="G172" s="194"/>
      <c r="H172" s="194"/>
      <c r="I172" s="197" t="str">
        <f t="shared" si="12"/>
        <v/>
      </c>
      <c r="J172" s="197" t="str">
        <f t="shared" si="13"/>
        <v/>
      </c>
      <c r="K172" s="197" t="str">
        <f t="shared" si="14"/>
        <v/>
      </c>
      <c r="L172" s="138"/>
    </row>
    <row r="173" spans="3:12" outlineLevel="1" x14ac:dyDescent="0.25">
      <c r="C173" s="207"/>
      <c r="D173" s="207"/>
      <c r="E173" s="207"/>
      <c r="F173" s="194"/>
      <c r="G173" s="194"/>
      <c r="H173" s="194"/>
      <c r="I173" s="197" t="str">
        <f t="shared" si="12"/>
        <v/>
      </c>
      <c r="J173" s="197" t="str">
        <f t="shared" si="13"/>
        <v/>
      </c>
      <c r="K173" s="197" t="str">
        <f t="shared" si="14"/>
        <v/>
      </c>
      <c r="L173" s="138"/>
    </row>
    <row r="174" spans="3:12" outlineLevel="1" x14ac:dyDescent="0.25">
      <c r="C174" s="207"/>
      <c r="D174" s="207"/>
      <c r="E174" s="207"/>
      <c r="F174" s="194"/>
      <c r="G174" s="194"/>
      <c r="H174" s="194"/>
      <c r="I174" s="197" t="str">
        <f t="shared" si="12"/>
        <v/>
      </c>
      <c r="J174" s="197" t="str">
        <f t="shared" si="13"/>
        <v/>
      </c>
      <c r="K174" s="197" t="str">
        <f t="shared" si="14"/>
        <v/>
      </c>
      <c r="L174" s="138"/>
    </row>
    <row r="175" spans="3:12" outlineLevel="1" x14ac:dyDescent="0.25">
      <c r="C175" s="207"/>
      <c r="D175" s="207"/>
      <c r="E175" s="207"/>
      <c r="F175" s="194"/>
      <c r="G175" s="194"/>
      <c r="H175" s="194"/>
      <c r="I175" s="197" t="str">
        <f t="shared" si="12"/>
        <v/>
      </c>
      <c r="J175" s="197" t="str">
        <f t="shared" si="13"/>
        <v/>
      </c>
      <c r="K175" s="197" t="str">
        <f t="shared" si="14"/>
        <v/>
      </c>
      <c r="L175" s="138"/>
    </row>
    <row r="176" spans="3:12" ht="15.75" thickBot="1" x14ac:dyDescent="0.3"/>
    <row r="177" spans="1:21" s="202" customFormat="1" ht="15.75" thickBot="1" x14ac:dyDescent="0.3">
      <c r="A177" s="195" t="s">
        <v>93</v>
      </c>
      <c r="B177" s="203" t="s">
        <v>60</v>
      </c>
      <c r="C177" s="199" t="s">
        <v>92</v>
      </c>
      <c r="D177" s="200" t="s">
        <v>90</v>
      </c>
      <c r="E177" s="200" t="s">
        <v>91</v>
      </c>
      <c r="F177" s="200" t="s">
        <v>94</v>
      </c>
      <c r="G177" s="201" t="s">
        <v>95</v>
      </c>
      <c r="H177" s="201" t="s">
        <v>96</v>
      </c>
      <c r="I177" s="196">
        <f>+SUM(I178:I210)</f>
        <v>0</v>
      </c>
      <c r="J177" s="196">
        <f>+SUM(J178:J210)</f>
        <v>0</v>
      </c>
      <c r="K177" s="196">
        <f>+SUM(K178:K210)</f>
        <v>0</v>
      </c>
      <c r="M177" s="198"/>
      <c r="N177" s="198"/>
      <c r="O177" s="198"/>
      <c r="P177" s="198"/>
      <c r="Q177" s="198"/>
      <c r="R177" s="198"/>
      <c r="S177" s="198"/>
      <c r="T177" s="198"/>
      <c r="U177" s="198"/>
    </row>
    <row r="178" spans="1:21" outlineLevel="1" x14ac:dyDescent="0.25">
      <c r="C178" s="206"/>
      <c r="D178" s="206"/>
      <c r="E178" s="206"/>
      <c r="F178" s="194"/>
      <c r="G178" s="194"/>
      <c r="H178" s="194"/>
      <c r="I178" s="197" t="str">
        <f t="shared" ref="I178:I210" si="15">IF(E178="","",ROUND(F178*$E178,0))</f>
        <v/>
      </c>
      <c r="J178" s="197" t="str">
        <f t="shared" ref="J178:J210" si="16">IF(E178="","",ROUND(G178*$E178,0))</f>
        <v/>
      </c>
      <c r="K178" s="197" t="str">
        <f t="shared" ref="K178:K210" si="17">IF(E178="","",ROUND(H178*$E178,0))</f>
        <v/>
      </c>
    </row>
    <row r="179" spans="1:21" outlineLevel="1" x14ac:dyDescent="0.25">
      <c r="C179" s="207"/>
      <c r="D179" s="207"/>
      <c r="E179" s="207"/>
      <c r="F179" s="194"/>
      <c r="G179" s="194"/>
      <c r="H179" s="194"/>
      <c r="I179" s="197" t="str">
        <f t="shared" si="15"/>
        <v/>
      </c>
      <c r="J179" s="197" t="str">
        <f t="shared" si="16"/>
        <v/>
      </c>
      <c r="K179" s="197" t="str">
        <f t="shared" si="17"/>
        <v/>
      </c>
      <c r="L179" s="118"/>
    </row>
    <row r="180" spans="1:21" outlineLevel="1" x14ac:dyDescent="0.25">
      <c r="C180" s="207"/>
      <c r="D180" s="207"/>
      <c r="E180" s="207"/>
      <c r="F180" s="194"/>
      <c r="G180" s="194"/>
      <c r="H180" s="194"/>
      <c r="I180" s="197" t="str">
        <f t="shared" si="15"/>
        <v/>
      </c>
      <c r="J180" s="197" t="str">
        <f t="shared" si="16"/>
        <v/>
      </c>
      <c r="K180" s="197" t="str">
        <f t="shared" si="17"/>
        <v/>
      </c>
      <c r="L180" s="122"/>
    </row>
    <row r="181" spans="1:21" outlineLevel="1" x14ac:dyDescent="0.25">
      <c r="C181" s="207"/>
      <c r="D181" s="207"/>
      <c r="E181" s="207"/>
      <c r="F181" s="194"/>
      <c r="G181" s="194"/>
      <c r="H181" s="194"/>
      <c r="I181" s="197" t="str">
        <f t="shared" si="15"/>
        <v/>
      </c>
      <c r="J181" s="197" t="str">
        <f t="shared" si="16"/>
        <v/>
      </c>
      <c r="K181" s="197" t="str">
        <f t="shared" si="17"/>
        <v/>
      </c>
      <c r="L181" s="118"/>
    </row>
    <row r="182" spans="1:21" outlineLevel="1" x14ac:dyDescent="0.25">
      <c r="C182" s="207"/>
      <c r="D182" s="207"/>
      <c r="E182" s="207"/>
      <c r="F182" s="194"/>
      <c r="G182" s="194"/>
      <c r="H182" s="194"/>
      <c r="I182" s="197" t="str">
        <f t="shared" si="15"/>
        <v/>
      </c>
      <c r="J182" s="197" t="str">
        <f t="shared" si="16"/>
        <v/>
      </c>
      <c r="K182" s="197" t="str">
        <f t="shared" si="17"/>
        <v/>
      </c>
      <c r="L182" s="118"/>
    </row>
    <row r="183" spans="1:21" outlineLevel="1" x14ac:dyDescent="0.25">
      <c r="C183" s="207"/>
      <c r="D183" s="207"/>
      <c r="E183" s="207"/>
      <c r="F183" s="194"/>
      <c r="G183" s="194"/>
      <c r="H183" s="194"/>
      <c r="I183" s="197" t="str">
        <f t="shared" si="15"/>
        <v/>
      </c>
      <c r="J183" s="197" t="str">
        <f t="shared" si="16"/>
        <v/>
      </c>
      <c r="K183" s="197" t="str">
        <f t="shared" si="17"/>
        <v/>
      </c>
      <c r="L183" s="122"/>
    </row>
    <row r="184" spans="1:21" outlineLevel="1" x14ac:dyDescent="0.25">
      <c r="C184" s="207"/>
      <c r="D184" s="207"/>
      <c r="E184" s="207"/>
      <c r="F184" s="194"/>
      <c r="G184" s="194"/>
      <c r="H184" s="194"/>
      <c r="I184" s="197" t="str">
        <f t="shared" si="15"/>
        <v/>
      </c>
      <c r="J184" s="197" t="str">
        <f t="shared" si="16"/>
        <v/>
      </c>
      <c r="K184" s="197" t="str">
        <f t="shared" si="17"/>
        <v/>
      </c>
      <c r="L184" s="118"/>
    </row>
    <row r="185" spans="1:21" outlineLevel="1" x14ac:dyDescent="0.25">
      <c r="C185" s="207"/>
      <c r="D185" s="207"/>
      <c r="E185" s="207"/>
      <c r="F185" s="194"/>
      <c r="G185" s="194"/>
      <c r="H185" s="194"/>
      <c r="I185" s="197" t="str">
        <f t="shared" si="15"/>
        <v/>
      </c>
      <c r="J185" s="197" t="str">
        <f t="shared" si="16"/>
        <v/>
      </c>
      <c r="K185" s="197" t="str">
        <f t="shared" si="17"/>
        <v/>
      </c>
      <c r="L185" s="122"/>
    </row>
    <row r="186" spans="1:21" outlineLevel="1" x14ac:dyDescent="0.25">
      <c r="C186" s="207"/>
      <c r="D186" s="207"/>
      <c r="E186" s="207"/>
      <c r="F186" s="194"/>
      <c r="G186" s="194"/>
      <c r="H186" s="194"/>
      <c r="I186" s="197" t="str">
        <f t="shared" si="15"/>
        <v/>
      </c>
      <c r="J186" s="197" t="str">
        <f t="shared" si="16"/>
        <v/>
      </c>
      <c r="K186" s="197" t="str">
        <f t="shared" si="17"/>
        <v/>
      </c>
      <c r="L186" s="122"/>
    </row>
    <row r="187" spans="1:21" outlineLevel="1" x14ac:dyDescent="0.25">
      <c r="C187" s="207"/>
      <c r="D187" s="207"/>
      <c r="E187" s="207"/>
      <c r="F187" s="194"/>
      <c r="G187" s="194"/>
      <c r="H187" s="194"/>
      <c r="I187" s="197" t="str">
        <f t="shared" si="15"/>
        <v/>
      </c>
      <c r="J187" s="197" t="str">
        <f t="shared" si="16"/>
        <v/>
      </c>
      <c r="K187" s="197" t="str">
        <f t="shared" si="17"/>
        <v/>
      </c>
      <c r="L187" s="126"/>
    </row>
    <row r="188" spans="1:21" outlineLevel="1" x14ac:dyDescent="0.25">
      <c r="C188" s="207"/>
      <c r="D188" s="207"/>
      <c r="E188" s="207"/>
      <c r="F188" s="194"/>
      <c r="G188" s="194"/>
      <c r="H188" s="194"/>
      <c r="I188" s="197" t="str">
        <f t="shared" si="15"/>
        <v/>
      </c>
      <c r="J188" s="197" t="str">
        <f t="shared" si="16"/>
        <v/>
      </c>
      <c r="K188" s="197" t="str">
        <f t="shared" si="17"/>
        <v/>
      </c>
      <c r="L188" s="122"/>
    </row>
    <row r="189" spans="1:21" outlineLevel="1" x14ac:dyDescent="0.25">
      <c r="C189" s="207"/>
      <c r="D189" s="207"/>
      <c r="E189" s="207"/>
      <c r="F189" s="194"/>
      <c r="G189" s="194"/>
      <c r="H189" s="194"/>
      <c r="I189" s="197" t="str">
        <f t="shared" si="15"/>
        <v/>
      </c>
      <c r="J189" s="197" t="str">
        <f t="shared" si="16"/>
        <v/>
      </c>
      <c r="K189" s="197" t="str">
        <f t="shared" si="17"/>
        <v/>
      </c>
      <c r="L189" s="128"/>
    </row>
    <row r="190" spans="1:21" outlineLevel="1" x14ac:dyDescent="0.25">
      <c r="C190" s="207"/>
      <c r="D190" s="207"/>
      <c r="E190" s="207"/>
      <c r="F190" s="194"/>
      <c r="G190" s="194"/>
      <c r="H190" s="194"/>
      <c r="I190" s="197" t="str">
        <f t="shared" si="15"/>
        <v/>
      </c>
      <c r="J190" s="197" t="str">
        <f t="shared" si="16"/>
        <v/>
      </c>
      <c r="K190" s="197" t="str">
        <f t="shared" si="17"/>
        <v/>
      </c>
      <c r="L190" s="130"/>
    </row>
    <row r="191" spans="1:21" outlineLevel="1" x14ac:dyDescent="0.25">
      <c r="C191" s="207"/>
      <c r="D191" s="207"/>
      <c r="E191" s="207"/>
      <c r="F191" s="194"/>
      <c r="G191" s="194"/>
      <c r="H191" s="194"/>
      <c r="I191" s="197" t="str">
        <f t="shared" si="15"/>
        <v/>
      </c>
      <c r="J191" s="197" t="str">
        <f t="shared" si="16"/>
        <v/>
      </c>
      <c r="K191" s="197" t="str">
        <f t="shared" si="17"/>
        <v/>
      </c>
      <c r="L191" s="122"/>
    </row>
    <row r="192" spans="1:21" outlineLevel="1" x14ac:dyDescent="0.25">
      <c r="C192" s="207"/>
      <c r="D192" s="207"/>
      <c r="E192" s="207"/>
      <c r="F192" s="194"/>
      <c r="G192" s="194"/>
      <c r="H192" s="194"/>
      <c r="I192" s="197" t="str">
        <f t="shared" si="15"/>
        <v/>
      </c>
      <c r="J192" s="197" t="str">
        <f t="shared" si="16"/>
        <v/>
      </c>
      <c r="K192" s="197" t="str">
        <f t="shared" si="17"/>
        <v/>
      </c>
      <c r="L192" s="122"/>
    </row>
    <row r="193" spans="3:12" outlineLevel="1" x14ac:dyDescent="0.25">
      <c r="C193" s="207"/>
      <c r="D193" s="207"/>
      <c r="E193" s="207"/>
      <c r="F193" s="194"/>
      <c r="G193" s="194"/>
      <c r="H193" s="194"/>
      <c r="I193" s="197" t="str">
        <f t="shared" si="15"/>
        <v/>
      </c>
      <c r="J193" s="197" t="str">
        <f t="shared" si="16"/>
        <v/>
      </c>
      <c r="K193" s="197" t="str">
        <f t="shared" si="17"/>
        <v/>
      </c>
      <c r="L193" s="118"/>
    </row>
    <row r="194" spans="3:12" outlineLevel="1" x14ac:dyDescent="0.25">
      <c r="C194" s="207"/>
      <c r="D194" s="207"/>
      <c r="E194" s="207"/>
      <c r="F194" s="194"/>
      <c r="G194" s="194"/>
      <c r="H194" s="194"/>
      <c r="I194" s="197" t="str">
        <f t="shared" si="15"/>
        <v/>
      </c>
      <c r="J194" s="197" t="str">
        <f t="shared" si="16"/>
        <v/>
      </c>
      <c r="K194" s="197" t="str">
        <f t="shared" si="17"/>
        <v/>
      </c>
      <c r="L194" s="122"/>
    </row>
    <row r="195" spans="3:12" outlineLevel="1" x14ac:dyDescent="0.25">
      <c r="C195" s="207"/>
      <c r="D195" s="207"/>
      <c r="E195" s="207"/>
      <c r="F195" s="194"/>
      <c r="G195" s="194"/>
      <c r="H195" s="194"/>
      <c r="I195" s="197" t="str">
        <f t="shared" si="15"/>
        <v/>
      </c>
      <c r="J195" s="197" t="str">
        <f t="shared" si="16"/>
        <v/>
      </c>
      <c r="K195" s="197" t="str">
        <f t="shared" si="17"/>
        <v/>
      </c>
      <c r="L195" s="126"/>
    </row>
    <row r="196" spans="3:12" outlineLevel="1" x14ac:dyDescent="0.25">
      <c r="C196" s="207"/>
      <c r="D196" s="207"/>
      <c r="E196" s="207"/>
      <c r="F196" s="194"/>
      <c r="G196" s="194"/>
      <c r="H196" s="194"/>
      <c r="I196" s="197" t="str">
        <f t="shared" si="15"/>
        <v/>
      </c>
      <c r="J196" s="197" t="str">
        <f t="shared" si="16"/>
        <v/>
      </c>
      <c r="K196" s="197" t="str">
        <f t="shared" si="17"/>
        <v/>
      </c>
      <c r="L196" s="126"/>
    </row>
    <row r="197" spans="3:12" outlineLevel="1" x14ac:dyDescent="0.25">
      <c r="C197" s="207"/>
      <c r="D197" s="207"/>
      <c r="E197" s="207"/>
      <c r="F197" s="194"/>
      <c r="G197" s="194"/>
      <c r="H197" s="194"/>
      <c r="I197" s="197" t="str">
        <f t="shared" si="15"/>
        <v/>
      </c>
      <c r="J197" s="197" t="str">
        <f t="shared" si="16"/>
        <v/>
      </c>
      <c r="K197" s="197" t="str">
        <f t="shared" si="17"/>
        <v/>
      </c>
      <c r="L197" s="126"/>
    </row>
    <row r="198" spans="3:12" outlineLevel="1" x14ac:dyDescent="0.25">
      <c r="C198" s="207"/>
      <c r="D198" s="207"/>
      <c r="E198" s="207"/>
      <c r="F198" s="194"/>
      <c r="G198" s="194"/>
      <c r="H198" s="194"/>
      <c r="I198" s="197" t="str">
        <f t="shared" si="15"/>
        <v/>
      </c>
      <c r="J198" s="197" t="str">
        <f t="shared" si="16"/>
        <v/>
      </c>
      <c r="K198" s="197" t="str">
        <f t="shared" si="17"/>
        <v/>
      </c>
      <c r="L198" s="122"/>
    </row>
    <row r="199" spans="3:12" outlineLevel="1" x14ac:dyDescent="0.25">
      <c r="C199" s="207"/>
      <c r="D199" s="207"/>
      <c r="E199" s="207"/>
      <c r="F199" s="194"/>
      <c r="G199" s="194"/>
      <c r="H199" s="194"/>
      <c r="I199" s="197" t="str">
        <f t="shared" si="15"/>
        <v/>
      </c>
      <c r="J199" s="197" t="str">
        <f t="shared" si="16"/>
        <v/>
      </c>
      <c r="K199" s="197" t="str">
        <f t="shared" si="17"/>
        <v/>
      </c>
      <c r="L199" s="122"/>
    </row>
    <row r="200" spans="3:12" outlineLevel="1" x14ac:dyDescent="0.25">
      <c r="C200" s="207"/>
      <c r="D200" s="207"/>
      <c r="E200" s="207"/>
      <c r="F200" s="194"/>
      <c r="G200" s="194"/>
      <c r="H200" s="194"/>
      <c r="I200" s="197" t="str">
        <f t="shared" si="15"/>
        <v/>
      </c>
      <c r="J200" s="197" t="str">
        <f t="shared" si="16"/>
        <v/>
      </c>
      <c r="K200" s="197" t="str">
        <f t="shared" si="17"/>
        <v/>
      </c>
    </row>
    <row r="201" spans="3:12" outlineLevel="1" x14ac:dyDescent="0.25">
      <c r="C201" s="207"/>
      <c r="D201" s="207"/>
      <c r="E201" s="207"/>
      <c r="F201" s="194"/>
      <c r="G201" s="194"/>
      <c r="H201" s="194"/>
      <c r="I201" s="197" t="str">
        <f t="shared" si="15"/>
        <v/>
      </c>
      <c r="J201" s="197" t="str">
        <f t="shared" si="16"/>
        <v/>
      </c>
      <c r="K201" s="197" t="str">
        <f t="shared" si="17"/>
        <v/>
      </c>
    </row>
    <row r="202" spans="3:12" outlineLevel="1" x14ac:dyDescent="0.25">
      <c r="C202" s="207"/>
      <c r="D202" s="207"/>
      <c r="E202" s="207"/>
      <c r="F202" s="194"/>
      <c r="G202" s="194"/>
      <c r="H202" s="194"/>
      <c r="I202" s="197" t="str">
        <f t="shared" si="15"/>
        <v/>
      </c>
      <c r="J202" s="197" t="str">
        <f t="shared" si="16"/>
        <v/>
      </c>
      <c r="K202" s="197" t="str">
        <f t="shared" si="17"/>
        <v/>
      </c>
    </row>
    <row r="203" spans="3:12" outlineLevel="1" x14ac:dyDescent="0.25">
      <c r="C203" s="207"/>
      <c r="D203" s="207"/>
      <c r="E203" s="207"/>
      <c r="F203" s="194"/>
      <c r="G203" s="194"/>
      <c r="H203" s="194"/>
      <c r="I203" s="197" t="str">
        <f t="shared" si="15"/>
        <v/>
      </c>
      <c r="J203" s="197" t="str">
        <f t="shared" si="16"/>
        <v/>
      </c>
      <c r="K203" s="197" t="str">
        <f t="shared" si="17"/>
        <v/>
      </c>
    </row>
    <row r="204" spans="3:12" outlineLevel="1" x14ac:dyDescent="0.25">
      <c r="C204" s="207"/>
      <c r="D204" s="207"/>
      <c r="E204" s="207"/>
      <c r="F204" s="194"/>
      <c r="G204" s="194"/>
      <c r="H204" s="194"/>
      <c r="I204" s="197" t="str">
        <f t="shared" si="15"/>
        <v/>
      </c>
      <c r="J204" s="197" t="str">
        <f t="shared" si="16"/>
        <v/>
      </c>
      <c r="K204" s="197" t="str">
        <f t="shared" si="17"/>
        <v/>
      </c>
    </row>
    <row r="205" spans="3:12" outlineLevel="1" x14ac:dyDescent="0.25">
      <c r="C205" s="207"/>
      <c r="D205" s="207"/>
      <c r="E205" s="207"/>
      <c r="F205" s="194"/>
      <c r="G205" s="194"/>
      <c r="H205" s="194"/>
      <c r="I205" s="197" t="str">
        <f t="shared" si="15"/>
        <v/>
      </c>
      <c r="J205" s="197" t="str">
        <f t="shared" si="16"/>
        <v/>
      </c>
      <c r="K205" s="197" t="str">
        <f t="shared" si="17"/>
        <v/>
      </c>
      <c r="L205" s="138"/>
    </row>
    <row r="206" spans="3:12" outlineLevel="1" x14ac:dyDescent="0.25">
      <c r="C206" s="207"/>
      <c r="D206" s="207"/>
      <c r="E206" s="207"/>
      <c r="F206" s="194"/>
      <c r="G206" s="194"/>
      <c r="H206" s="194"/>
      <c r="I206" s="197" t="str">
        <f t="shared" si="15"/>
        <v/>
      </c>
      <c r="J206" s="197" t="str">
        <f t="shared" si="16"/>
        <v/>
      </c>
      <c r="K206" s="197" t="str">
        <f t="shared" si="17"/>
        <v/>
      </c>
      <c r="L206" s="138"/>
    </row>
    <row r="207" spans="3:12" outlineLevel="1" x14ac:dyDescent="0.25">
      <c r="C207" s="207"/>
      <c r="D207" s="207"/>
      <c r="E207" s="207"/>
      <c r="F207" s="194"/>
      <c r="G207" s="194"/>
      <c r="H207" s="194"/>
      <c r="I207" s="197" t="str">
        <f t="shared" si="15"/>
        <v/>
      </c>
      <c r="J207" s="197" t="str">
        <f t="shared" si="16"/>
        <v/>
      </c>
      <c r="K207" s="197" t="str">
        <f t="shared" si="17"/>
        <v/>
      </c>
      <c r="L207" s="138"/>
    </row>
    <row r="208" spans="3:12" outlineLevel="1" x14ac:dyDescent="0.25">
      <c r="C208" s="207"/>
      <c r="D208" s="207"/>
      <c r="E208" s="207"/>
      <c r="F208" s="194"/>
      <c r="G208" s="194"/>
      <c r="H208" s="194"/>
      <c r="I208" s="197" t="str">
        <f t="shared" si="15"/>
        <v/>
      </c>
      <c r="J208" s="197" t="str">
        <f t="shared" si="16"/>
        <v/>
      </c>
      <c r="K208" s="197" t="str">
        <f t="shared" si="17"/>
        <v/>
      </c>
      <c r="L208" s="138"/>
    </row>
    <row r="209" spans="1:21" outlineLevel="1" x14ac:dyDescent="0.25">
      <c r="C209" s="207"/>
      <c r="D209" s="207"/>
      <c r="E209" s="207"/>
      <c r="F209" s="194"/>
      <c r="G209" s="194"/>
      <c r="H209" s="194"/>
      <c r="I209" s="197" t="str">
        <f t="shared" si="15"/>
        <v/>
      </c>
      <c r="J209" s="197" t="str">
        <f t="shared" si="16"/>
        <v/>
      </c>
      <c r="K209" s="197" t="str">
        <f t="shared" si="17"/>
        <v/>
      </c>
      <c r="L209" s="138"/>
    </row>
    <row r="210" spans="1:21" outlineLevel="1" x14ac:dyDescent="0.25">
      <c r="C210" s="207"/>
      <c r="D210" s="207"/>
      <c r="E210" s="207"/>
      <c r="F210" s="194"/>
      <c r="G210" s="194"/>
      <c r="H210" s="194"/>
      <c r="I210" s="197" t="str">
        <f t="shared" si="15"/>
        <v/>
      </c>
      <c r="J210" s="197" t="str">
        <f t="shared" si="16"/>
        <v/>
      </c>
      <c r="K210" s="197" t="str">
        <f t="shared" si="17"/>
        <v/>
      </c>
      <c r="L210" s="138"/>
    </row>
    <row r="211" spans="1:21" ht="15.75" thickBot="1" x14ac:dyDescent="0.3"/>
    <row r="212" spans="1:21" s="202" customFormat="1" ht="15.75" thickBot="1" x14ac:dyDescent="0.3">
      <c r="A212" s="195" t="s">
        <v>93</v>
      </c>
      <c r="B212" s="203" t="s">
        <v>19</v>
      </c>
      <c r="C212" s="199" t="s">
        <v>92</v>
      </c>
      <c r="D212" s="200" t="s">
        <v>90</v>
      </c>
      <c r="E212" s="200" t="s">
        <v>91</v>
      </c>
      <c r="F212" s="200" t="s">
        <v>94</v>
      </c>
      <c r="G212" s="201" t="s">
        <v>95</v>
      </c>
      <c r="H212" s="201" t="s">
        <v>96</v>
      </c>
      <c r="I212" s="196">
        <f>+SUM(I213:I245)</f>
        <v>0</v>
      </c>
      <c r="J212" s="196">
        <f>+SUM(J213:J245)</f>
        <v>0</v>
      </c>
      <c r="K212" s="196">
        <f>+SUM(K213:K245)</f>
        <v>0</v>
      </c>
      <c r="M212" s="198"/>
      <c r="N212" s="198"/>
      <c r="O212" s="198"/>
      <c r="P212" s="198"/>
      <c r="Q212" s="198"/>
      <c r="R212" s="198"/>
      <c r="S212" s="198"/>
      <c r="T212" s="198"/>
      <c r="U212" s="198"/>
    </row>
    <row r="213" spans="1:21" outlineLevel="1" x14ac:dyDescent="0.25">
      <c r="C213" s="206"/>
      <c r="D213" s="206"/>
      <c r="E213" s="206"/>
      <c r="F213" s="194"/>
      <c r="G213" s="194"/>
      <c r="H213" s="194"/>
      <c r="I213" s="197" t="str">
        <f t="shared" ref="I213:I245" si="18">IF(E213="","",ROUND(F213*$E213,0))</f>
        <v/>
      </c>
      <c r="J213" s="197" t="str">
        <f t="shared" ref="J213:J245" si="19">IF(E213="","",ROUND(G213*$E213,0))</f>
        <v/>
      </c>
      <c r="K213" s="197" t="str">
        <f t="shared" ref="K213:K245" si="20">IF(E213="","",ROUND(H213*$E213,0))</f>
        <v/>
      </c>
    </row>
    <row r="214" spans="1:21" outlineLevel="1" x14ac:dyDescent="0.25">
      <c r="C214" s="207"/>
      <c r="D214" s="207"/>
      <c r="E214" s="207"/>
      <c r="F214" s="194"/>
      <c r="G214" s="194"/>
      <c r="H214" s="194"/>
      <c r="I214" s="197" t="str">
        <f t="shared" si="18"/>
        <v/>
      </c>
      <c r="J214" s="197" t="str">
        <f t="shared" si="19"/>
        <v/>
      </c>
      <c r="K214" s="197" t="str">
        <f t="shared" si="20"/>
        <v/>
      </c>
      <c r="L214" s="118"/>
    </row>
    <row r="215" spans="1:21" outlineLevel="1" x14ac:dyDescent="0.25">
      <c r="C215" s="207"/>
      <c r="D215" s="207"/>
      <c r="E215" s="207"/>
      <c r="F215" s="194"/>
      <c r="G215" s="194"/>
      <c r="H215" s="194"/>
      <c r="I215" s="197" t="str">
        <f t="shared" si="18"/>
        <v/>
      </c>
      <c r="J215" s="197" t="str">
        <f t="shared" si="19"/>
        <v/>
      </c>
      <c r="K215" s="197" t="str">
        <f t="shared" si="20"/>
        <v/>
      </c>
      <c r="L215" s="122"/>
    </row>
    <row r="216" spans="1:21" outlineLevel="1" x14ac:dyDescent="0.25">
      <c r="C216" s="207"/>
      <c r="D216" s="207"/>
      <c r="E216" s="207"/>
      <c r="F216" s="194"/>
      <c r="G216" s="194"/>
      <c r="H216" s="194"/>
      <c r="I216" s="197" t="str">
        <f t="shared" si="18"/>
        <v/>
      </c>
      <c r="J216" s="197" t="str">
        <f t="shared" si="19"/>
        <v/>
      </c>
      <c r="K216" s="197" t="str">
        <f t="shared" si="20"/>
        <v/>
      </c>
      <c r="L216" s="118"/>
    </row>
    <row r="217" spans="1:21" outlineLevel="1" x14ac:dyDescent="0.25">
      <c r="C217" s="207"/>
      <c r="D217" s="207"/>
      <c r="E217" s="207"/>
      <c r="F217" s="194"/>
      <c r="G217" s="194"/>
      <c r="H217" s="194"/>
      <c r="I217" s="197" t="str">
        <f t="shared" si="18"/>
        <v/>
      </c>
      <c r="J217" s="197" t="str">
        <f t="shared" si="19"/>
        <v/>
      </c>
      <c r="K217" s="197" t="str">
        <f t="shared" si="20"/>
        <v/>
      </c>
      <c r="L217" s="118"/>
    </row>
    <row r="218" spans="1:21" outlineLevel="1" x14ac:dyDescent="0.25">
      <c r="C218" s="207"/>
      <c r="D218" s="207"/>
      <c r="E218" s="207"/>
      <c r="F218" s="194"/>
      <c r="G218" s="194"/>
      <c r="H218" s="194"/>
      <c r="I218" s="197" t="str">
        <f t="shared" si="18"/>
        <v/>
      </c>
      <c r="J218" s="197" t="str">
        <f t="shared" si="19"/>
        <v/>
      </c>
      <c r="K218" s="197" t="str">
        <f t="shared" si="20"/>
        <v/>
      </c>
      <c r="L218" s="122"/>
    </row>
    <row r="219" spans="1:21" outlineLevel="1" x14ac:dyDescent="0.25">
      <c r="C219" s="207"/>
      <c r="D219" s="207"/>
      <c r="E219" s="207"/>
      <c r="F219" s="194"/>
      <c r="G219" s="194"/>
      <c r="H219" s="194"/>
      <c r="I219" s="197" t="str">
        <f t="shared" si="18"/>
        <v/>
      </c>
      <c r="J219" s="197" t="str">
        <f t="shared" si="19"/>
        <v/>
      </c>
      <c r="K219" s="197" t="str">
        <f t="shared" si="20"/>
        <v/>
      </c>
      <c r="L219" s="118"/>
    </row>
    <row r="220" spans="1:21" outlineLevel="1" x14ac:dyDescent="0.25">
      <c r="C220" s="207"/>
      <c r="D220" s="207"/>
      <c r="E220" s="207"/>
      <c r="F220" s="194"/>
      <c r="G220" s="194"/>
      <c r="H220" s="194"/>
      <c r="I220" s="197" t="str">
        <f t="shared" si="18"/>
        <v/>
      </c>
      <c r="J220" s="197" t="str">
        <f t="shared" si="19"/>
        <v/>
      </c>
      <c r="K220" s="197" t="str">
        <f t="shared" si="20"/>
        <v/>
      </c>
      <c r="L220" s="122"/>
    </row>
    <row r="221" spans="1:21" outlineLevel="1" x14ac:dyDescent="0.25">
      <c r="C221" s="207"/>
      <c r="D221" s="207"/>
      <c r="E221" s="207"/>
      <c r="F221" s="194"/>
      <c r="G221" s="194"/>
      <c r="H221" s="194"/>
      <c r="I221" s="197" t="str">
        <f t="shared" si="18"/>
        <v/>
      </c>
      <c r="J221" s="197" t="str">
        <f t="shared" si="19"/>
        <v/>
      </c>
      <c r="K221" s="197" t="str">
        <f t="shared" si="20"/>
        <v/>
      </c>
      <c r="L221" s="122"/>
    </row>
    <row r="222" spans="1:21" outlineLevel="1" x14ac:dyDescent="0.25">
      <c r="C222" s="207"/>
      <c r="D222" s="207"/>
      <c r="E222" s="207"/>
      <c r="F222" s="194"/>
      <c r="G222" s="194"/>
      <c r="H222" s="194"/>
      <c r="I222" s="197" t="str">
        <f t="shared" si="18"/>
        <v/>
      </c>
      <c r="J222" s="197" t="str">
        <f t="shared" si="19"/>
        <v/>
      </c>
      <c r="K222" s="197" t="str">
        <f t="shared" si="20"/>
        <v/>
      </c>
      <c r="L222" s="126"/>
    </row>
    <row r="223" spans="1:21" outlineLevel="1" x14ac:dyDescent="0.25">
      <c r="C223" s="207"/>
      <c r="D223" s="207"/>
      <c r="E223" s="207"/>
      <c r="F223" s="194"/>
      <c r="G223" s="194"/>
      <c r="H223" s="194"/>
      <c r="I223" s="197" t="str">
        <f t="shared" si="18"/>
        <v/>
      </c>
      <c r="J223" s="197" t="str">
        <f t="shared" si="19"/>
        <v/>
      </c>
      <c r="K223" s="197" t="str">
        <f t="shared" si="20"/>
        <v/>
      </c>
      <c r="L223" s="122"/>
    </row>
    <row r="224" spans="1:21" outlineLevel="1" x14ac:dyDescent="0.25">
      <c r="C224" s="207"/>
      <c r="D224" s="207"/>
      <c r="E224" s="207"/>
      <c r="F224" s="194"/>
      <c r="G224" s="194"/>
      <c r="H224" s="194"/>
      <c r="I224" s="197" t="str">
        <f t="shared" si="18"/>
        <v/>
      </c>
      <c r="J224" s="197" t="str">
        <f t="shared" si="19"/>
        <v/>
      </c>
      <c r="K224" s="197" t="str">
        <f t="shared" si="20"/>
        <v/>
      </c>
      <c r="L224" s="128"/>
    </row>
    <row r="225" spans="3:12" outlineLevel="1" x14ac:dyDescent="0.25">
      <c r="C225" s="207"/>
      <c r="D225" s="207"/>
      <c r="E225" s="207"/>
      <c r="F225" s="194"/>
      <c r="G225" s="194"/>
      <c r="H225" s="194"/>
      <c r="I225" s="197" t="str">
        <f t="shared" si="18"/>
        <v/>
      </c>
      <c r="J225" s="197" t="str">
        <f t="shared" si="19"/>
        <v/>
      </c>
      <c r="K225" s="197" t="str">
        <f t="shared" si="20"/>
        <v/>
      </c>
      <c r="L225" s="130"/>
    </row>
    <row r="226" spans="3:12" outlineLevel="1" x14ac:dyDescent="0.25">
      <c r="C226" s="207"/>
      <c r="D226" s="207"/>
      <c r="E226" s="207"/>
      <c r="F226" s="194"/>
      <c r="G226" s="194"/>
      <c r="H226" s="194"/>
      <c r="I226" s="197" t="str">
        <f t="shared" si="18"/>
        <v/>
      </c>
      <c r="J226" s="197" t="str">
        <f t="shared" si="19"/>
        <v/>
      </c>
      <c r="K226" s="197" t="str">
        <f t="shared" si="20"/>
        <v/>
      </c>
      <c r="L226" s="122"/>
    </row>
    <row r="227" spans="3:12" outlineLevel="1" x14ac:dyDescent="0.25">
      <c r="C227" s="207"/>
      <c r="D227" s="207"/>
      <c r="E227" s="207"/>
      <c r="F227" s="194"/>
      <c r="G227" s="194"/>
      <c r="H227" s="194"/>
      <c r="I227" s="197" t="str">
        <f t="shared" si="18"/>
        <v/>
      </c>
      <c r="J227" s="197" t="str">
        <f t="shared" si="19"/>
        <v/>
      </c>
      <c r="K227" s="197" t="str">
        <f t="shared" si="20"/>
        <v/>
      </c>
      <c r="L227" s="122"/>
    </row>
    <row r="228" spans="3:12" outlineLevel="1" x14ac:dyDescent="0.25">
      <c r="C228" s="207"/>
      <c r="D228" s="207"/>
      <c r="E228" s="207"/>
      <c r="F228" s="194"/>
      <c r="G228" s="194"/>
      <c r="H228" s="194"/>
      <c r="I228" s="197" t="str">
        <f t="shared" si="18"/>
        <v/>
      </c>
      <c r="J228" s="197" t="str">
        <f t="shared" si="19"/>
        <v/>
      </c>
      <c r="K228" s="197" t="str">
        <f t="shared" si="20"/>
        <v/>
      </c>
      <c r="L228" s="118"/>
    </row>
    <row r="229" spans="3:12" outlineLevel="1" x14ac:dyDescent="0.25">
      <c r="C229" s="207"/>
      <c r="D229" s="207"/>
      <c r="E229" s="207"/>
      <c r="F229" s="194"/>
      <c r="G229" s="194"/>
      <c r="H229" s="194"/>
      <c r="I229" s="197" t="str">
        <f t="shared" si="18"/>
        <v/>
      </c>
      <c r="J229" s="197" t="str">
        <f t="shared" si="19"/>
        <v/>
      </c>
      <c r="K229" s="197" t="str">
        <f t="shared" si="20"/>
        <v/>
      </c>
      <c r="L229" s="122"/>
    </row>
    <row r="230" spans="3:12" outlineLevel="1" x14ac:dyDescent="0.25">
      <c r="C230" s="207"/>
      <c r="D230" s="207"/>
      <c r="E230" s="207"/>
      <c r="F230" s="194"/>
      <c r="G230" s="194"/>
      <c r="H230" s="194"/>
      <c r="I230" s="197" t="str">
        <f t="shared" si="18"/>
        <v/>
      </c>
      <c r="J230" s="197" t="str">
        <f t="shared" si="19"/>
        <v/>
      </c>
      <c r="K230" s="197" t="str">
        <f t="shared" si="20"/>
        <v/>
      </c>
      <c r="L230" s="126"/>
    </row>
    <row r="231" spans="3:12" outlineLevel="1" x14ac:dyDescent="0.25">
      <c r="C231" s="207"/>
      <c r="D231" s="207"/>
      <c r="E231" s="207"/>
      <c r="F231" s="194"/>
      <c r="G231" s="194"/>
      <c r="H231" s="194"/>
      <c r="I231" s="197" t="str">
        <f t="shared" si="18"/>
        <v/>
      </c>
      <c r="J231" s="197" t="str">
        <f t="shared" si="19"/>
        <v/>
      </c>
      <c r="K231" s="197" t="str">
        <f t="shared" si="20"/>
        <v/>
      </c>
      <c r="L231" s="126"/>
    </row>
    <row r="232" spans="3:12" outlineLevel="1" x14ac:dyDescent="0.25">
      <c r="C232" s="207"/>
      <c r="D232" s="207"/>
      <c r="E232" s="207"/>
      <c r="F232" s="194"/>
      <c r="G232" s="194"/>
      <c r="H232" s="194"/>
      <c r="I232" s="197" t="str">
        <f t="shared" si="18"/>
        <v/>
      </c>
      <c r="J232" s="197" t="str">
        <f t="shared" si="19"/>
        <v/>
      </c>
      <c r="K232" s="197" t="str">
        <f t="shared" si="20"/>
        <v/>
      </c>
      <c r="L232" s="126"/>
    </row>
    <row r="233" spans="3:12" outlineLevel="1" x14ac:dyDescent="0.25">
      <c r="C233" s="207"/>
      <c r="D233" s="207"/>
      <c r="E233" s="207"/>
      <c r="F233" s="194"/>
      <c r="G233" s="194"/>
      <c r="H233" s="194"/>
      <c r="I233" s="197" t="str">
        <f t="shared" si="18"/>
        <v/>
      </c>
      <c r="J233" s="197" t="str">
        <f t="shared" si="19"/>
        <v/>
      </c>
      <c r="K233" s="197" t="str">
        <f t="shared" si="20"/>
        <v/>
      </c>
      <c r="L233" s="122"/>
    </row>
    <row r="234" spans="3:12" outlineLevel="1" x14ac:dyDescent="0.25">
      <c r="C234" s="207"/>
      <c r="D234" s="207"/>
      <c r="E234" s="207"/>
      <c r="F234" s="194"/>
      <c r="G234" s="194"/>
      <c r="H234" s="194"/>
      <c r="I234" s="197" t="str">
        <f t="shared" si="18"/>
        <v/>
      </c>
      <c r="J234" s="197" t="str">
        <f t="shared" si="19"/>
        <v/>
      </c>
      <c r="K234" s="197" t="str">
        <f t="shared" si="20"/>
        <v/>
      </c>
      <c r="L234" s="122"/>
    </row>
    <row r="235" spans="3:12" outlineLevel="1" x14ac:dyDescent="0.25">
      <c r="C235" s="207"/>
      <c r="D235" s="207"/>
      <c r="E235" s="207"/>
      <c r="F235" s="194"/>
      <c r="G235" s="194"/>
      <c r="H235" s="194"/>
      <c r="I235" s="197" t="str">
        <f t="shared" si="18"/>
        <v/>
      </c>
      <c r="J235" s="197" t="str">
        <f t="shared" si="19"/>
        <v/>
      </c>
      <c r="K235" s="197" t="str">
        <f t="shared" si="20"/>
        <v/>
      </c>
    </row>
    <row r="236" spans="3:12" outlineLevel="1" x14ac:dyDescent="0.25">
      <c r="C236" s="207"/>
      <c r="D236" s="207"/>
      <c r="E236" s="207"/>
      <c r="F236" s="194"/>
      <c r="G236" s="194"/>
      <c r="H236" s="194"/>
      <c r="I236" s="197" t="str">
        <f t="shared" si="18"/>
        <v/>
      </c>
      <c r="J236" s="197" t="str">
        <f t="shared" si="19"/>
        <v/>
      </c>
      <c r="K236" s="197" t="str">
        <f t="shared" si="20"/>
        <v/>
      </c>
    </row>
    <row r="237" spans="3:12" outlineLevel="1" x14ac:dyDescent="0.25">
      <c r="C237" s="207"/>
      <c r="D237" s="207"/>
      <c r="E237" s="207"/>
      <c r="F237" s="194"/>
      <c r="G237" s="194"/>
      <c r="H237" s="194"/>
      <c r="I237" s="197" t="str">
        <f t="shared" si="18"/>
        <v/>
      </c>
      <c r="J237" s="197" t="str">
        <f t="shared" si="19"/>
        <v/>
      </c>
      <c r="K237" s="197" t="str">
        <f t="shared" si="20"/>
        <v/>
      </c>
    </row>
    <row r="238" spans="3:12" outlineLevel="1" x14ac:dyDescent="0.25">
      <c r="C238" s="207"/>
      <c r="D238" s="207"/>
      <c r="E238" s="207"/>
      <c r="F238" s="194"/>
      <c r="G238" s="194"/>
      <c r="H238" s="194"/>
      <c r="I238" s="197" t="str">
        <f t="shared" si="18"/>
        <v/>
      </c>
      <c r="J238" s="197" t="str">
        <f t="shared" si="19"/>
        <v/>
      </c>
      <c r="K238" s="197" t="str">
        <f t="shared" si="20"/>
        <v/>
      </c>
    </row>
    <row r="239" spans="3:12" outlineLevel="1" x14ac:dyDescent="0.25">
      <c r="C239" s="207"/>
      <c r="D239" s="207"/>
      <c r="E239" s="207"/>
      <c r="F239" s="194"/>
      <c r="G239" s="194"/>
      <c r="H239" s="194"/>
      <c r="I239" s="197" t="str">
        <f t="shared" si="18"/>
        <v/>
      </c>
      <c r="J239" s="197" t="str">
        <f t="shared" si="19"/>
        <v/>
      </c>
      <c r="K239" s="197" t="str">
        <f t="shared" si="20"/>
        <v/>
      </c>
    </row>
    <row r="240" spans="3:12" outlineLevel="1" x14ac:dyDescent="0.25">
      <c r="C240" s="207"/>
      <c r="D240" s="207"/>
      <c r="E240" s="207"/>
      <c r="F240" s="194"/>
      <c r="G240" s="194"/>
      <c r="H240" s="194"/>
      <c r="I240" s="197" t="str">
        <f t="shared" si="18"/>
        <v/>
      </c>
      <c r="J240" s="197" t="str">
        <f t="shared" si="19"/>
        <v/>
      </c>
      <c r="K240" s="197" t="str">
        <f t="shared" si="20"/>
        <v/>
      </c>
      <c r="L240" s="138"/>
    </row>
    <row r="241" spans="1:21" outlineLevel="1" x14ac:dyDescent="0.25">
      <c r="C241" s="207"/>
      <c r="D241" s="207"/>
      <c r="E241" s="207"/>
      <c r="F241" s="194"/>
      <c r="G241" s="194"/>
      <c r="H241" s="194"/>
      <c r="I241" s="197" t="str">
        <f t="shared" si="18"/>
        <v/>
      </c>
      <c r="J241" s="197" t="str">
        <f t="shared" si="19"/>
        <v/>
      </c>
      <c r="K241" s="197" t="str">
        <f t="shared" si="20"/>
        <v/>
      </c>
      <c r="L241" s="138"/>
    </row>
    <row r="242" spans="1:21" outlineLevel="1" x14ac:dyDescent="0.25">
      <c r="C242" s="207"/>
      <c r="D242" s="207"/>
      <c r="E242" s="207"/>
      <c r="F242" s="194"/>
      <c r="G242" s="194"/>
      <c r="H242" s="194"/>
      <c r="I242" s="197" t="str">
        <f t="shared" si="18"/>
        <v/>
      </c>
      <c r="J242" s="197" t="str">
        <f t="shared" si="19"/>
        <v/>
      </c>
      <c r="K242" s="197" t="str">
        <f t="shared" si="20"/>
        <v/>
      </c>
      <c r="L242" s="138"/>
    </row>
    <row r="243" spans="1:21" outlineLevel="1" x14ac:dyDescent="0.25">
      <c r="C243" s="207"/>
      <c r="D243" s="207"/>
      <c r="E243" s="207"/>
      <c r="F243" s="194"/>
      <c r="G243" s="194"/>
      <c r="H243" s="194"/>
      <c r="I243" s="197" t="str">
        <f t="shared" si="18"/>
        <v/>
      </c>
      <c r="J243" s="197" t="str">
        <f t="shared" si="19"/>
        <v/>
      </c>
      <c r="K243" s="197" t="str">
        <f t="shared" si="20"/>
        <v/>
      </c>
      <c r="L243" s="138"/>
    </row>
    <row r="244" spans="1:21" outlineLevel="1" x14ac:dyDescent="0.25">
      <c r="C244" s="207"/>
      <c r="D244" s="207"/>
      <c r="E244" s="207"/>
      <c r="F244" s="194"/>
      <c r="G244" s="194"/>
      <c r="H244" s="194"/>
      <c r="I244" s="197" t="str">
        <f t="shared" si="18"/>
        <v/>
      </c>
      <c r="J244" s="197" t="str">
        <f t="shared" si="19"/>
        <v/>
      </c>
      <c r="K244" s="197" t="str">
        <f t="shared" si="20"/>
        <v/>
      </c>
      <c r="L244" s="138"/>
    </row>
    <row r="245" spans="1:21" outlineLevel="1" x14ac:dyDescent="0.25">
      <c r="C245" s="207"/>
      <c r="D245" s="207"/>
      <c r="E245" s="207"/>
      <c r="F245" s="194"/>
      <c r="G245" s="194"/>
      <c r="H245" s="194"/>
      <c r="I245" s="197" t="str">
        <f t="shared" si="18"/>
        <v/>
      </c>
      <c r="J245" s="197" t="str">
        <f t="shared" si="19"/>
        <v/>
      </c>
      <c r="K245" s="197" t="str">
        <f t="shared" si="20"/>
        <v/>
      </c>
      <c r="L245" s="138"/>
    </row>
    <row r="246" spans="1:21" ht="15.75" thickBot="1" x14ac:dyDescent="0.3"/>
    <row r="247" spans="1:21" s="202" customFormat="1" ht="15.75" thickBot="1" x14ac:dyDescent="0.3">
      <c r="A247" s="195" t="s">
        <v>93</v>
      </c>
      <c r="B247" s="203" t="s">
        <v>21</v>
      </c>
      <c r="C247" s="199" t="s">
        <v>92</v>
      </c>
      <c r="D247" s="200" t="s">
        <v>90</v>
      </c>
      <c r="E247" s="200" t="s">
        <v>91</v>
      </c>
      <c r="F247" s="200" t="s">
        <v>94</v>
      </c>
      <c r="G247" s="201" t="s">
        <v>95</v>
      </c>
      <c r="H247" s="201" t="s">
        <v>96</v>
      </c>
      <c r="I247" s="196">
        <f>+SUM(I248:I280)</f>
        <v>0</v>
      </c>
      <c r="J247" s="196">
        <f>+SUM(J248:J280)</f>
        <v>0</v>
      </c>
      <c r="K247" s="196">
        <f>+SUM(K248:K280)</f>
        <v>0</v>
      </c>
      <c r="M247" s="198"/>
      <c r="N247" s="198"/>
      <c r="O247" s="198"/>
      <c r="P247" s="198"/>
      <c r="Q247" s="198"/>
      <c r="R247" s="198"/>
      <c r="S247" s="198"/>
      <c r="T247" s="198"/>
      <c r="U247" s="198"/>
    </row>
    <row r="248" spans="1:21" outlineLevel="1" x14ac:dyDescent="0.25">
      <c r="C248" s="206"/>
      <c r="D248" s="206"/>
      <c r="E248" s="206"/>
      <c r="F248" s="194"/>
      <c r="G248" s="194"/>
      <c r="H248" s="194"/>
      <c r="I248" s="197" t="str">
        <f t="shared" ref="I248:I280" si="21">IF(E248="","",ROUND(F248*$E248,0))</f>
        <v/>
      </c>
      <c r="J248" s="197" t="str">
        <f t="shared" ref="J248:J280" si="22">IF(E248="","",ROUND(G248*$E248,0))</f>
        <v/>
      </c>
      <c r="K248" s="197" t="str">
        <f t="shared" ref="K248:K280" si="23">IF(E248="","",ROUND(H248*$E248,0))</f>
        <v/>
      </c>
    </row>
    <row r="249" spans="1:21" outlineLevel="1" x14ac:dyDescent="0.25">
      <c r="C249" s="207"/>
      <c r="D249" s="207"/>
      <c r="E249" s="207"/>
      <c r="F249" s="194"/>
      <c r="G249" s="194"/>
      <c r="H249" s="194"/>
      <c r="I249" s="197" t="str">
        <f t="shared" si="21"/>
        <v/>
      </c>
      <c r="J249" s="197" t="str">
        <f t="shared" si="22"/>
        <v/>
      </c>
      <c r="K249" s="197" t="str">
        <f t="shared" si="23"/>
        <v/>
      </c>
      <c r="L249" s="118"/>
    </row>
    <row r="250" spans="1:21" outlineLevel="1" x14ac:dyDescent="0.25">
      <c r="C250" s="207"/>
      <c r="D250" s="207"/>
      <c r="E250" s="207"/>
      <c r="F250" s="194"/>
      <c r="G250" s="194"/>
      <c r="H250" s="194"/>
      <c r="I250" s="197" t="str">
        <f t="shared" si="21"/>
        <v/>
      </c>
      <c r="J250" s="197" t="str">
        <f t="shared" si="22"/>
        <v/>
      </c>
      <c r="K250" s="197" t="str">
        <f t="shared" si="23"/>
        <v/>
      </c>
      <c r="L250" s="122"/>
    </row>
    <row r="251" spans="1:21" outlineLevel="1" x14ac:dyDescent="0.25">
      <c r="C251" s="207"/>
      <c r="D251" s="207"/>
      <c r="E251" s="207"/>
      <c r="F251" s="194"/>
      <c r="G251" s="194"/>
      <c r="H251" s="194"/>
      <c r="I251" s="197" t="str">
        <f t="shared" si="21"/>
        <v/>
      </c>
      <c r="J251" s="197" t="str">
        <f t="shared" si="22"/>
        <v/>
      </c>
      <c r="K251" s="197" t="str">
        <f t="shared" si="23"/>
        <v/>
      </c>
      <c r="L251" s="118"/>
    </row>
    <row r="252" spans="1:21" outlineLevel="1" x14ac:dyDescent="0.25">
      <c r="C252" s="207"/>
      <c r="D252" s="207"/>
      <c r="E252" s="207"/>
      <c r="F252" s="194"/>
      <c r="G252" s="194"/>
      <c r="H252" s="194"/>
      <c r="I252" s="197" t="str">
        <f t="shared" si="21"/>
        <v/>
      </c>
      <c r="J252" s="197" t="str">
        <f t="shared" si="22"/>
        <v/>
      </c>
      <c r="K252" s="197" t="str">
        <f t="shared" si="23"/>
        <v/>
      </c>
      <c r="L252" s="118"/>
    </row>
    <row r="253" spans="1:21" outlineLevel="1" x14ac:dyDescent="0.25">
      <c r="C253" s="207"/>
      <c r="D253" s="207"/>
      <c r="E253" s="207"/>
      <c r="F253" s="194"/>
      <c r="G253" s="194"/>
      <c r="H253" s="194"/>
      <c r="I253" s="197" t="str">
        <f t="shared" si="21"/>
        <v/>
      </c>
      <c r="J253" s="197" t="str">
        <f t="shared" si="22"/>
        <v/>
      </c>
      <c r="K253" s="197" t="str">
        <f t="shared" si="23"/>
        <v/>
      </c>
      <c r="L253" s="122"/>
    </row>
    <row r="254" spans="1:21" outlineLevel="1" x14ac:dyDescent="0.25">
      <c r="C254" s="207"/>
      <c r="D254" s="207"/>
      <c r="E254" s="207"/>
      <c r="F254" s="194"/>
      <c r="G254" s="194"/>
      <c r="H254" s="194"/>
      <c r="I254" s="197" t="str">
        <f t="shared" si="21"/>
        <v/>
      </c>
      <c r="J254" s="197" t="str">
        <f t="shared" si="22"/>
        <v/>
      </c>
      <c r="K254" s="197" t="str">
        <f t="shared" si="23"/>
        <v/>
      </c>
      <c r="L254" s="118"/>
    </row>
    <row r="255" spans="1:21" outlineLevel="1" x14ac:dyDescent="0.25">
      <c r="C255" s="207"/>
      <c r="D255" s="207"/>
      <c r="E255" s="207"/>
      <c r="F255" s="194"/>
      <c r="G255" s="194"/>
      <c r="H255" s="194"/>
      <c r="I255" s="197" t="str">
        <f t="shared" si="21"/>
        <v/>
      </c>
      <c r="J255" s="197" t="str">
        <f t="shared" si="22"/>
        <v/>
      </c>
      <c r="K255" s="197" t="str">
        <f t="shared" si="23"/>
        <v/>
      </c>
      <c r="L255" s="122"/>
    </row>
    <row r="256" spans="1:21" outlineLevel="1" x14ac:dyDescent="0.25">
      <c r="C256" s="207"/>
      <c r="D256" s="207"/>
      <c r="E256" s="207"/>
      <c r="F256" s="194"/>
      <c r="G256" s="194"/>
      <c r="H256" s="194"/>
      <c r="I256" s="197" t="str">
        <f t="shared" si="21"/>
        <v/>
      </c>
      <c r="J256" s="197" t="str">
        <f t="shared" si="22"/>
        <v/>
      </c>
      <c r="K256" s="197" t="str">
        <f t="shared" si="23"/>
        <v/>
      </c>
      <c r="L256" s="122"/>
    </row>
    <row r="257" spans="3:12" outlineLevel="1" x14ac:dyDescent="0.25">
      <c r="C257" s="207"/>
      <c r="D257" s="207"/>
      <c r="E257" s="207"/>
      <c r="F257" s="194"/>
      <c r="G257" s="194"/>
      <c r="H257" s="194"/>
      <c r="I257" s="197" t="str">
        <f t="shared" si="21"/>
        <v/>
      </c>
      <c r="J257" s="197" t="str">
        <f t="shared" si="22"/>
        <v/>
      </c>
      <c r="K257" s="197" t="str">
        <f t="shared" si="23"/>
        <v/>
      </c>
      <c r="L257" s="126"/>
    </row>
    <row r="258" spans="3:12" outlineLevel="1" x14ac:dyDescent="0.25">
      <c r="C258" s="207"/>
      <c r="D258" s="207"/>
      <c r="E258" s="207"/>
      <c r="F258" s="194"/>
      <c r="G258" s="194"/>
      <c r="H258" s="194"/>
      <c r="I258" s="197" t="str">
        <f t="shared" si="21"/>
        <v/>
      </c>
      <c r="J258" s="197" t="str">
        <f t="shared" si="22"/>
        <v/>
      </c>
      <c r="K258" s="197" t="str">
        <f t="shared" si="23"/>
        <v/>
      </c>
      <c r="L258" s="122"/>
    </row>
    <row r="259" spans="3:12" outlineLevel="1" x14ac:dyDescent="0.25">
      <c r="C259" s="207"/>
      <c r="D259" s="207"/>
      <c r="E259" s="207"/>
      <c r="F259" s="194"/>
      <c r="G259" s="194"/>
      <c r="H259" s="194"/>
      <c r="I259" s="197" t="str">
        <f t="shared" si="21"/>
        <v/>
      </c>
      <c r="J259" s="197" t="str">
        <f t="shared" si="22"/>
        <v/>
      </c>
      <c r="K259" s="197" t="str">
        <f t="shared" si="23"/>
        <v/>
      </c>
      <c r="L259" s="128"/>
    </row>
    <row r="260" spans="3:12" outlineLevel="1" x14ac:dyDescent="0.25">
      <c r="C260" s="207"/>
      <c r="D260" s="207"/>
      <c r="E260" s="207"/>
      <c r="F260" s="194"/>
      <c r="G260" s="194"/>
      <c r="H260" s="194"/>
      <c r="I260" s="197" t="str">
        <f t="shared" si="21"/>
        <v/>
      </c>
      <c r="J260" s="197" t="str">
        <f t="shared" si="22"/>
        <v/>
      </c>
      <c r="K260" s="197" t="str">
        <f t="shared" si="23"/>
        <v/>
      </c>
      <c r="L260" s="130"/>
    </row>
    <row r="261" spans="3:12" outlineLevel="1" x14ac:dyDescent="0.25">
      <c r="C261" s="207"/>
      <c r="D261" s="207"/>
      <c r="E261" s="207"/>
      <c r="F261" s="194"/>
      <c r="G261" s="194"/>
      <c r="H261" s="194"/>
      <c r="I261" s="197" t="str">
        <f t="shared" si="21"/>
        <v/>
      </c>
      <c r="J261" s="197" t="str">
        <f t="shared" si="22"/>
        <v/>
      </c>
      <c r="K261" s="197" t="str">
        <f t="shared" si="23"/>
        <v/>
      </c>
      <c r="L261" s="122"/>
    </row>
    <row r="262" spans="3:12" outlineLevel="1" x14ac:dyDescent="0.25">
      <c r="C262" s="207"/>
      <c r="D262" s="207"/>
      <c r="E262" s="207"/>
      <c r="F262" s="194"/>
      <c r="G262" s="194"/>
      <c r="H262" s="194"/>
      <c r="I262" s="197" t="str">
        <f t="shared" si="21"/>
        <v/>
      </c>
      <c r="J262" s="197" t="str">
        <f t="shared" si="22"/>
        <v/>
      </c>
      <c r="K262" s="197" t="str">
        <f t="shared" si="23"/>
        <v/>
      </c>
      <c r="L262" s="122"/>
    </row>
    <row r="263" spans="3:12" outlineLevel="1" x14ac:dyDescent="0.25">
      <c r="C263" s="207"/>
      <c r="D263" s="207"/>
      <c r="E263" s="207"/>
      <c r="F263" s="194"/>
      <c r="G263" s="194"/>
      <c r="H263" s="194"/>
      <c r="I263" s="197" t="str">
        <f t="shared" si="21"/>
        <v/>
      </c>
      <c r="J263" s="197" t="str">
        <f t="shared" si="22"/>
        <v/>
      </c>
      <c r="K263" s="197" t="str">
        <f t="shared" si="23"/>
        <v/>
      </c>
      <c r="L263" s="118"/>
    </row>
    <row r="264" spans="3:12" outlineLevel="1" x14ac:dyDescent="0.25">
      <c r="C264" s="207"/>
      <c r="D264" s="207"/>
      <c r="E264" s="207"/>
      <c r="F264" s="194"/>
      <c r="G264" s="194"/>
      <c r="H264" s="194"/>
      <c r="I264" s="197" t="str">
        <f t="shared" si="21"/>
        <v/>
      </c>
      <c r="J264" s="197" t="str">
        <f t="shared" si="22"/>
        <v/>
      </c>
      <c r="K264" s="197" t="str">
        <f t="shared" si="23"/>
        <v/>
      </c>
      <c r="L264" s="122"/>
    </row>
    <row r="265" spans="3:12" outlineLevel="1" x14ac:dyDescent="0.25">
      <c r="C265" s="207"/>
      <c r="D265" s="207"/>
      <c r="E265" s="207"/>
      <c r="F265" s="194"/>
      <c r="G265" s="194"/>
      <c r="H265" s="194"/>
      <c r="I265" s="197" t="str">
        <f t="shared" si="21"/>
        <v/>
      </c>
      <c r="J265" s="197" t="str">
        <f t="shared" si="22"/>
        <v/>
      </c>
      <c r="K265" s="197" t="str">
        <f t="shared" si="23"/>
        <v/>
      </c>
      <c r="L265" s="126"/>
    </row>
    <row r="266" spans="3:12" outlineLevel="1" x14ac:dyDescent="0.25">
      <c r="C266" s="207"/>
      <c r="D266" s="207"/>
      <c r="E266" s="207"/>
      <c r="F266" s="194"/>
      <c r="G266" s="194"/>
      <c r="H266" s="194"/>
      <c r="I266" s="197" t="str">
        <f t="shared" si="21"/>
        <v/>
      </c>
      <c r="J266" s="197" t="str">
        <f t="shared" si="22"/>
        <v/>
      </c>
      <c r="K266" s="197" t="str">
        <f t="shared" si="23"/>
        <v/>
      </c>
      <c r="L266" s="126"/>
    </row>
    <row r="267" spans="3:12" outlineLevel="1" x14ac:dyDescent="0.25">
      <c r="C267" s="207"/>
      <c r="D267" s="207"/>
      <c r="E267" s="207"/>
      <c r="F267" s="194"/>
      <c r="G267" s="194"/>
      <c r="H267" s="194"/>
      <c r="I267" s="197" t="str">
        <f t="shared" si="21"/>
        <v/>
      </c>
      <c r="J267" s="197" t="str">
        <f t="shared" si="22"/>
        <v/>
      </c>
      <c r="K267" s="197" t="str">
        <f t="shared" si="23"/>
        <v/>
      </c>
      <c r="L267" s="126"/>
    </row>
    <row r="268" spans="3:12" outlineLevel="1" x14ac:dyDescent="0.25">
      <c r="C268" s="207"/>
      <c r="D268" s="207"/>
      <c r="E268" s="207"/>
      <c r="F268" s="194"/>
      <c r="G268" s="194"/>
      <c r="H268" s="194"/>
      <c r="I268" s="197" t="str">
        <f t="shared" si="21"/>
        <v/>
      </c>
      <c r="J268" s="197" t="str">
        <f t="shared" si="22"/>
        <v/>
      </c>
      <c r="K268" s="197" t="str">
        <f t="shared" si="23"/>
        <v/>
      </c>
      <c r="L268" s="122"/>
    </row>
    <row r="269" spans="3:12" outlineLevel="1" x14ac:dyDescent="0.25">
      <c r="C269" s="207"/>
      <c r="D269" s="207"/>
      <c r="E269" s="207"/>
      <c r="F269" s="194"/>
      <c r="G269" s="194"/>
      <c r="H269" s="194"/>
      <c r="I269" s="197" t="str">
        <f t="shared" si="21"/>
        <v/>
      </c>
      <c r="J269" s="197" t="str">
        <f t="shared" si="22"/>
        <v/>
      </c>
      <c r="K269" s="197" t="str">
        <f t="shared" si="23"/>
        <v/>
      </c>
      <c r="L269" s="122"/>
    </row>
    <row r="270" spans="3:12" outlineLevel="1" x14ac:dyDescent="0.25">
      <c r="C270" s="207"/>
      <c r="D270" s="207"/>
      <c r="E270" s="207"/>
      <c r="F270" s="194"/>
      <c r="G270" s="194"/>
      <c r="H270" s="194"/>
      <c r="I270" s="197" t="str">
        <f t="shared" si="21"/>
        <v/>
      </c>
      <c r="J270" s="197" t="str">
        <f t="shared" si="22"/>
        <v/>
      </c>
      <c r="K270" s="197" t="str">
        <f t="shared" si="23"/>
        <v/>
      </c>
    </row>
    <row r="271" spans="3:12" outlineLevel="1" x14ac:dyDescent="0.25">
      <c r="C271" s="207"/>
      <c r="D271" s="207"/>
      <c r="E271" s="207"/>
      <c r="F271" s="194"/>
      <c r="G271" s="194"/>
      <c r="H271" s="194"/>
      <c r="I271" s="197" t="str">
        <f t="shared" si="21"/>
        <v/>
      </c>
      <c r="J271" s="197" t="str">
        <f t="shared" si="22"/>
        <v/>
      </c>
      <c r="K271" s="197" t="str">
        <f t="shared" si="23"/>
        <v/>
      </c>
    </row>
    <row r="272" spans="3:12" outlineLevel="1" x14ac:dyDescent="0.25">
      <c r="C272" s="207"/>
      <c r="D272" s="207"/>
      <c r="E272" s="207"/>
      <c r="F272" s="194"/>
      <c r="G272" s="194"/>
      <c r="H272" s="194"/>
      <c r="I272" s="197" t="str">
        <f t="shared" si="21"/>
        <v/>
      </c>
      <c r="J272" s="197" t="str">
        <f t="shared" si="22"/>
        <v/>
      </c>
      <c r="K272" s="197" t="str">
        <f t="shared" si="23"/>
        <v/>
      </c>
    </row>
    <row r="273" spans="1:21" outlineLevel="1" x14ac:dyDescent="0.25">
      <c r="C273" s="207"/>
      <c r="D273" s="207"/>
      <c r="E273" s="207"/>
      <c r="F273" s="194"/>
      <c r="G273" s="194"/>
      <c r="H273" s="194"/>
      <c r="I273" s="197" t="str">
        <f t="shared" si="21"/>
        <v/>
      </c>
      <c r="J273" s="197" t="str">
        <f t="shared" si="22"/>
        <v/>
      </c>
      <c r="K273" s="197" t="str">
        <f t="shared" si="23"/>
        <v/>
      </c>
    </row>
    <row r="274" spans="1:21" outlineLevel="1" x14ac:dyDescent="0.25">
      <c r="C274" s="207"/>
      <c r="D274" s="207"/>
      <c r="E274" s="207"/>
      <c r="F274" s="194"/>
      <c r="G274" s="194"/>
      <c r="H274" s="194"/>
      <c r="I274" s="197" t="str">
        <f t="shared" si="21"/>
        <v/>
      </c>
      <c r="J274" s="197" t="str">
        <f t="shared" si="22"/>
        <v/>
      </c>
      <c r="K274" s="197" t="str">
        <f t="shared" si="23"/>
        <v/>
      </c>
    </row>
    <row r="275" spans="1:21" outlineLevel="1" x14ac:dyDescent="0.25">
      <c r="C275" s="207"/>
      <c r="D275" s="207"/>
      <c r="E275" s="207"/>
      <c r="F275" s="194"/>
      <c r="G275" s="194"/>
      <c r="H275" s="194"/>
      <c r="I275" s="197" t="str">
        <f t="shared" si="21"/>
        <v/>
      </c>
      <c r="J275" s="197" t="str">
        <f t="shared" si="22"/>
        <v/>
      </c>
      <c r="K275" s="197" t="str">
        <f t="shared" si="23"/>
        <v/>
      </c>
      <c r="L275" s="138"/>
    </row>
    <row r="276" spans="1:21" outlineLevel="1" x14ac:dyDescent="0.25">
      <c r="C276" s="207"/>
      <c r="D276" s="207"/>
      <c r="E276" s="207"/>
      <c r="F276" s="194"/>
      <c r="G276" s="194"/>
      <c r="H276" s="194"/>
      <c r="I276" s="197" t="str">
        <f t="shared" si="21"/>
        <v/>
      </c>
      <c r="J276" s="197" t="str">
        <f t="shared" si="22"/>
        <v/>
      </c>
      <c r="K276" s="197" t="str">
        <f t="shared" si="23"/>
        <v/>
      </c>
      <c r="L276" s="138"/>
    </row>
    <row r="277" spans="1:21" outlineLevel="1" x14ac:dyDescent="0.25">
      <c r="C277" s="207"/>
      <c r="D277" s="207"/>
      <c r="E277" s="207"/>
      <c r="F277" s="194"/>
      <c r="G277" s="194"/>
      <c r="H277" s="194"/>
      <c r="I277" s="197" t="str">
        <f t="shared" si="21"/>
        <v/>
      </c>
      <c r="J277" s="197" t="str">
        <f t="shared" si="22"/>
        <v/>
      </c>
      <c r="K277" s="197" t="str">
        <f t="shared" si="23"/>
        <v/>
      </c>
      <c r="L277" s="138"/>
    </row>
    <row r="278" spans="1:21" outlineLevel="1" x14ac:dyDescent="0.25">
      <c r="C278" s="207"/>
      <c r="D278" s="207"/>
      <c r="E278" s="207"/>
      <c r="F278" s="194"/>
      <c r="G278" s="194"/>
      <c r="H278" s="194"/>
      <c r="I278" s="197" t="str">
        <f t="shared" si="21"/>
        <v/>
      </c>
      <c r="J278" s="197" t="str">
        <f t="shared" si="22"/>
        <v/>
      </c>
      <c r="K278" s="197" t="str">
        <f t="shared" si="23"/>
        <v/>
      </c>
      <c r="L278" s="138"/>
    </row>
    <row r="279" spans="1:21" outlineLevel="1" x14ac:dyDescent="0.25">
      <c r="C279" s="207"/>
      <c r="D279" s="207"/>
      <c r="E279" s="207"/>
      <c r="F279" s="194"/>
      <c r="G279" s="194"/>
      <c r="H279" s="194"/>
      <c r="I279" s="197" t="str">
        <f t="shared" si="21"/>
        <v/>
      </c>
      <c r="J279" s="197" t="str">
        <f t="shared" si="22"/>
        <v/>
      </c>
      <c r="K279" s="197" t="str">
        <f t="shared" si="23"/>
        <v/>
      </c>
      <c r="L279" s="138"/>
    </row>
    <row r="280" spans="1:21" outlineLevel="1" x14ac:dyDescent="0.25">
      <c r="C280" s="207"/>
      <c r="D280" s="207"/>
      <c r="E280" s="207"/>
      <c r="F280" s="194"/>
      <c r="G280" s="194"/>
      <c r="H280" s="194"/>
      <c r="I280" s="197" t="str">
        <f t="shared" si="21"/>
        <v/>
      </c>
      <c r="J280" s="197" t="str">
        <f t="shared" si="22"/>
        <v/>
      </c>
      <c r="K280" s="197" t="str">
        <f t="shared" si="23"/>
        <v/>
      </c>
      <c r="L280" s="138"/>
    </row>
    <row r="281" spans="1:21" ht="15.75" thickBot="1" x14ac:dyDescent="0.3"/>
    <row r="282" spans="1:21" s="202" customFormat="1" ht="15.75" thickBot="1" x14ac:dyDescent="0.3">
      <c r="A282" s="195" t="s">
        <v>93</v>
      </c>
      <c r="B282" s="203" t="s">
        <v>24</v>
      </c>
      <c r="C282" s="199" t="s">
        <v>92</v>
      </c>
      <c r="D282" s="200" t="s">
        <v>90</v>
      </c>
      <c r="E282" s="200" t="s">
        <v>91</v>
      </c>
      <c r="F282" s="200" t="s">
        <v>94</v>
      </c>
      <c r="G282" s="201" t="s">
        <v>95</v>
      </c>
      <c r="H282" s="201" t="s">
        <v>96</v>
      </c>
      <c r="I282" s="196">
        <f>+SUM(I283:I315)</f>
        <v>0</v>
      </c>
      <c r="J282" s="196">
        <f>+SUM(J283:J315)</f>
        <v>0</v>
      </c>
      <c r="K282" s="196">
        <f>+SUM(K283:K315)</f>
        <v>0</v>
      </c>
      <c r="M282" s="198"/>
      <c r="N282" s="198"/>
      <c r="O282" s="198"/>
      <c r="P282" s="198"/>
      <c r="Q282" s="198"/>
      <c r="R282" s="198"/>
      <c r="S282" s="198"/>
      <c r="T282" s="198"/>
      <c r="U282" s="198"/>
    </row>
    <row r="283" spans="1:21" outlineLevel="1" x14ac:dyDescent="0.25">
      <c r="C283" s="206"/>
      <c r="D283" s="206"/>
      <c r="E283" s="206"/>
      <c r="F283" s="194"/>
      <c r="G283" s="194"/>
      <c r="H283" s="194"/>
      <c r="I283" s="197" t="str">
        <f t="shared" ref="I283:I315" si="24">IF(E283="","",ROUND(F283*$E283,0))</f>
        <v/>
      </c>
      <c r="J283" s="197" t="str">
        <f t="shared" ref="J283:J315" si="25">IF(E283="","",ROUND(G283*$E283,0))</f>
        <v/>
      </c>
      <c r="K283" s="197" t="str">
        <f t="shared" ref="K283:K315" si="26">IF(E283="","",ROUND(H283*$E283,0))</f>
        <v/>
      </c>
    </row>
    <row r="284" spans="1:21" outlineLevel="1" x14ac:dyDescent="0.25">
      <c r="C284" s="207"/>
      <c r="D284" s="207"/>
      <c r="E284" s="207"/>
      <c r="F284" s="194"/>
      <c r="G284" s="194"/>
      <c r="H284" s="194"/>
      <c r="I284" s="197" t="str">
        <f t="shared" si="24"/>
        <v/>
      </c>
      <c r="J284" s="197" t="str">
        <f t="shared" si="25"/>
        <v/>
      </c>
      <c r="K284" s="197" t="str">
        <f t="shared" si="26"/>
        <v/>
      </c>
      <c r="L284" s="118"/>
    </row>
    <row r="285" spans="1:21" outlineLevel="1" x14ac:dyDescent="0.25">
      <c r="C285" s="207"/>
      <c r="D285" s="207"/>
      <c r="E285" s="207"/>
      <c r="F285" s="194"/>
      <c r="G285" s="194"/>
      <c r="H285" s="194"/>
      <c r="I285" s="197" t="str">
        <f t="shared" si="24"/>
        <v/>
      </c>
      <c r="J285" s="197" t="str">
        <f t="shared" si="25"/>
        <v/>
      </c>
      <c r="K285" s="197" t="str">
        <f t="shared" si="26"/>
        <v/>
      </c>
      <c r="L285" s="122"/>
    </row>
    <row r="286" spans="1:21" outlineLevel="1" x14ac:dyDescent="0.25">
      <c r="C286" s="207"/>
      <c r="D286" s="207"/>
      <c r="E286" s="207"/>
      <c r="F286" s="194"/>
      <c r="G286" s="194"/>
      <c r="H286" s="194"/>
      <c r="I286" s="197" t="str">
        <f t="shared" si="24"/>
        <v/>
      </c>
      <c r="J286" s="197" t="str">
        <f t="shared" si="25"/>
        <v/>
      </c>
      <c r="K286" s="197" t="str">
        <f t="shared" si="26"/>
        <v/>
      </c>
      <c r="L286" s="118"/>
    </row>
    <row r="287" spans="1:21" outlineLevel="1" x14ac:dyDescent="0.25">
      <c r="C287" s="207"/>
      <c r="D287" s="207"/>
      <c r="E287" s="207"/>
      <c r="F287" s="194"/>
      <c r="G287" s="194"/>
      <c r="H287" s="194"/>
      <c r="I287" s="197" t="str">
        <f t="shared" si="24"/>
        <v/>
      </c>
      <c r="J287" s="197" t="str">
        <f t="shared" si="25"/>
        <v/>
      </c>
      <c r="K287" s="197" t="str">
        <f t="shared" si="26"/>
        <v/>
      </c>
      <c r="L287" s="118"/>
    </row>
    <row r="288" spans="1:21" outlineLevel="1" x14ac:dyDescent="0.25">
      <c r="C288" s="207"/>
      <c r="D288" s="207"/>
      <c r="E288" s="207"/>
      <c r="F288" s="194"/>
      <c r="G288" s="194"/>
      <c r="H288" s="194"/>
      <c r="I288" s="197" t="str">
        <f t="shared" si="24"/>
        <v/>
      </c>
      <c r="J288" s="197" t="str">
        <f t="shared" si="25"/>
        <v/>
      </c>
      <c r="K288" s="197" t="str">
        <f t="shared" si="26"/>
        <v/>
      </c>
      <c r="L288" s="122"/>
    </row>
    <row r="289" spans="3:12" outlineLevel="1" x14ac:dyDescent="0.25">
      <c r="C289" s="207"/>
      <c r="D289" s="207"/>
      <c r="E289" s="207"/>
      <c r="F289" s="194"/>
      <c r="G289" s="194"/>
      <c r="H289" s="194"/>
      <c r="I289" s="197" t="str">
        <f t="shared" si="24"/>
        <v/>
      </c>
      <c r="J289" s="197" t="str">
        <f t="shared" si="25"/>
        <v/>
      </c>
      <c r="K289" s="197" t="str">
        <f t="shared" si="26"/>
        <v/>
      </c>
      <c r="L289" s="118"/>
    </row>
    <row r="290" spans="3:12" outlineLevel="1" x14ac:dyDescent="0.25">
      <c r="C290" s="207"/>
      <c r="D290" s="207"/>
      <c r="E290" s="207"/>
      <c r="F290" s="194"/>
      <c r="G290" s="194"/>
      <c r="H290" s="194"/>
      <c r="I290" s="197" t="str">
        <f t="shared" si="24"/>
        <v/>
      </c>
      <c r="J290" s="197" t="str">
        <f t="shared" si="25"/>
        <v/>
      </c>
      <c r="K290" s="197" t="str">
        <f t="shared" si="26"/>
        <v/>
      </c>
      <c r="L290" s="122"/>
    </row>
    <row r="291" spans="3:12" outlineLevel="1" x14ac:dyDescent="0.25">
      <c r="C291" s="207"/>
      <c r="D291" s="207"/>
      <c r="E291" s="207"/>
      <c r="F291" s="194"/>
      <c r="G291" s="194"/>
      <c r="H291" s="194"/>
      <c r="I291" s="197" t="str">
        <f t="shared" si="24"/>
        <v/>
      </c>
      <c r="J291" s="197" t="str">
        <f t="shared" si="25"/>
        <v/>
      </c>
      <c r="K291" s="197" t="str">
        <f t="shared" si="26"/>
        <v/>
      </c>
      <c r="L291" s="122"/>
    </row>
    <row r="292" spans="3:12" outlineLevel="1" x14ac:dyDescent="0.25">
      <c r="C292" s="207"/>
      <c r="D292" s="207"/>
      <c r="E292" s="207"/>
      <c r="F292" s="194"/>
      <c r="G292" s="194"/>
      <c r="H292" s="194"/>
      <c r="I292" s="197" t="str">
        <f t="shared" si="24"/>
        <v/>
      </c>
      <c r="J292" s="197" t="str">
        <f t="shared" si="25"/>
        <v/>
      </c>
      <c r="K292" s="197" t="str">
        <f t="shared" si="26"/>
        <v/>
      </c>
      <c r="L292" s="126"/>
    </row>
    <row r="293" spans="3:12" outlineLevel="1" x14ac:dyDescent="0.25">
      <c r="C293" s="207"/>
      <c r="D293" s="207"/>
      <c r="E293" s="207"/>
      <c r="F293" s="194"/>
      <c r="G293" s="194"/>
      <c r="H293" s="194"/>
      <c r="I293" s="197" t="str">
        <f t="shared" si="24"/>
        <v/>
      </c>
      <c r="J293" s="197" t="str">
        <f t="shared" si="25"/>
        <v/>
      </c>
      <c r="K293" s="197" t="str">
        <f t="shared" si="26"/>
        <v/>
      </c>
      <c r="L293" s="122"/>
    </row>
    <row r="294" spans="3:12" outlineLevel="1" x14ac:dyDescent="0.25">
      <c r="C294" s="207"/>
      <c r="D294" s="207"/>
      <c r="E294" s="207"/>
      <c r="F294" s="194"/>
      <c r="G294" s="194"/>
      <c r="H294" s="194"/>
      <c r="I294" s="197" t="str">
        <f t="shared" si="24"/>
        <v/>
      </c>
      <c r="J294" s="197" t="str">
        <f t="shared" si="25"/>
        <v/>
      </c>
      <c r="K294" s="197" t="str">
        <f t="shared" si="26"/>
        <v/>
      </c>
      <c r="L294" s="128"/>
    </row>
    <row r="295" spans="3:12" outlineLevel="1" x14ac:dyDescent="0.25">
      <c r="C295" s="207"/>
      <c r="D295" s="207"/>
      <c r="E295" s="207"/>
      <c r="F295" s="194"/>
      <c r="G295" s="194"/>
      <c r="H295" s="194"/>
      <c r="I295" s="197" t="str">
        <f t="shared" si="24"/>
        <v/>
      </c>
      <c r="J295" s="197" t="str">
        <f t="shared" si="25"/>
        <v/>
      </c>
      <c r="K295" s="197" t="str">
        <f t="shared" si="26"/>
        <v/>
      </c>
      <c r="L295" s="130"/>
    </row>
    <row r="296" spans="3:12" outlineLevel="1" x14ac:dyDescent="0.25">
      <c r="C296" s="207"/>
      <c r="D296" s="207"/>
      <c r="E296" s="207"/>
      <c r="F296" s="194"/>
      <c r="G296" s="194"/>
      <c r="H296" s="194"/>
      <c r="I296" s="197" t="str">
        <f t="shared" si="24"/>
        <v/>
      </c>
      <c r="J296" s="197" t="str">
        <f t="shared" si="25"/>
        <v/>
      </c>
      <c r="K296" s="197" t="str">
        <f t="shared" si="26"/>
        <v/>
      </c>
      <c r="L296" s="122"/>
    </row>
    <row r="297" spans="3:12" outlineLevel="1" x14ac:dyDescent="0.25">
      <c r="C297" s="207"/>
      <c r="D297" s="207"/>
      <c r="E297" s="207"/>
      <c r="F297" s="194"/>
      <c r="G297" s="194"/>
      <c r="H297" s="194"/>
      <c r="I297" s="197" t="str">
        <f t="shared" si="24"/>
        <v/>
      </c>
      <c r="J297" s="197" t="str">
        <f t="shared" si="25"/>
        <v/>
      </c>
      <c r="K297" s="197" t="str">
        <f t="shared" si="26"/>
        <v/>
      </c>
      <c r="L297" s="122"/>
    </row>
    <row r="298" spans="3:12" outlineLevel="1" x14ac:dyDescent="0.25">
      <c r="C298" s="207"/>
      <c r="D298" s="207"/>
      <c r="E298" s="207"/>
      <c r="F298" s="194"/>
      <c r="G298" s="194"/>
      <c r="H298" s="194"/>
      <c r="I298" s="197" t="str">
        <f t="shared" si="24"/>
        <v/>
      </c>
      <c r="J298" s="197" t="str">
        <f t="shared" si="25"/>
        <v/>
      </c>
      <c r="K298" s="197" t="str">
        <f t="shared" si="26"/>
        <v/>
      </c>
      <c r="L298" s="118"/>
    </row>
    <row r="299" spans="3:12" outlineLevel="1" x14ac:dyDescent="0.25">
      <c r="C299" s="207"/>
      <c r="D299" s="207"/>
      <c r="E299" s="207"/>
      <c r="F299" s="194"/>
      <c r="G299" s="194"/>
      <c r="H299" s="194"/>
      <c r="I299" s="197" t="str">
        <f t="shared" si="24"/>
        <v/>
      </c>
      <c r="J299" s="197" t="str">
        <f t="shared" si="25"/>
        <v/>
      </c>
      <c r="K299" s="197" t="str">
        <f t="shared" si="26"/>
        <v/>
      </c>
      <c r="L299" s="122"/>
    </row>
    <row r="300" spans="3:12" outlineLevel="1" x14ac:dyDescent="0.25">
      <c r="C300" s="207"/>
      <c r="D300" s="207"/>
      <c r="E300" s="207"/>
      <c r="F300" s="194"/>
      <c r="G300" s="194"/>
      <c r="H300" s="194"/>
      <c r="I300" s="197" t="str">
        <f t="shared" si="24"/>
        <v/>
      </c>
      <c r="J300" s="197" t="str">
        <f t="shared" si="25"/>
        <v/>
      </c>
      <c r="K300" s="197" t="str">
        <f t="shared" si="26"/>
        <v/>
      </c>
      <c r="L300" s="126"/>
    </row>
    <row r="301" spans="3:12" outlineLevel="1" x14ac:dyDescent="0.25">
      <c r="C301" s="207"/>
      <c r="D301" s="207"/>
      <c r="E301" s="207"/>
      <c r="F301" s="194"/>
      <c r="G301" s="194"/>
      <c r="H301" s="194"/>
      <c r="I301" s="197" t="str">
        <f t="shared" si="24"/>
        <v/>
      </c>
      <c r="J301" s="197" t="str">
        <f t="shared" si="25"/>
        <v/>
      </c>
      <c r="K301" s="197" t="str">
        <f t="shared" si="26"/>
        <v/>
      </c>
      <c r="L301" s="126"/>
    </row>
    <row r="302" spans="3:12" outlineLevel="1" x14ac:dyDescent="0.25">
      <c r="C302" s="207"/>
      <c r="D302" s="207"/>
      <c r="E302" s="207"/>
      <c r="F302" s="194"/>
      <c r="G302" s="194"/>
      <c r="H302" s="194"/>
      <c r="I302" s="197" t="str">
        <f t="shared" si="24"/>
        <v/>
      </c>
      <c r="J302" s="197" t="str">
        <f t="shared" si="25"/>
        <v/>
      </c>
      <c r="K302" s="197" t="str">
        <f t="shared" si="26"/>
        <v/>
      </c>
      <c r="L302" s="126"/>
    </row>
    <row r="303" spans="3:12" outlineLevel="1" x14ac:dyDescent="0.25">
      <c r="C303" s="207"/>
      <c r="D303" s="207"/>
      <c r="E303" s="207"/>
      <c r="F303" s="194"/>
      <c r="G303" s="194"/>
      <c r="H303" s="194"/>
      <c r="I303" s="197" t="str">
        <f t="shared" si="24"/>
        <v/>
      </c>
      <c r="J303" s="197" t="str">
        <f t="shared" si="25"/>
        <v/>
      </c>
      <c r="K303" s="197" t="str">
        <f t="shared" si="26"/>
        <v/>
      </c>
      <c r="L303" s="122"/>
    </row>
    <row r="304" spans="3:12" outlineLevel="1" x14ac:dyDescent="0.25">
      <c r="C304" s="207"/>
      <c r="D304" s="207"/>
      <c r="E304" s="207"/>
      <c r="F304" s="194"/>
      <c r="G304" s="194"/>
      <c r="H304" s="194"/>
      <c r="I304" s="197" t="str">
        <f t="shared" si="24"/>
        <v/>
      </c>
      <c r="J304" s="197" t="str">
        <f t="shared" si="25"/>
        <v/>
      </c>
      <c r="K304" s="197" t="str">
        <f t="shared" si="26"/>
        <v/>
      </c>
      <c r="L304" s="122"/>
    </row>
    <row r="305" spans="1:12" outlineLevel="1" x14ac:dyDescent="0.25">
      <c r="C305" s="207"/>
      <c r="D305" s="207"/>
      <c r="E305" s="207"/>
      <c r="F305" s="194"/>
      <c r="G305" s="194"/>
      <c r="H305" s="194"/>
      <c r="I305" s="197" t="str">
        <f t="shared" si="24"/>
        <v/>
      </c>
      <c r="J305" s="197" t="str">
        <f t="shared" si="25"/>
        <v/>
      </c>
      <c r="K305" s="197" t="str">
        <f t="shared" si="26"/>
        <v/>
      </c>
    </row>
    <row r="306" spans="1:12" outlineLevel="1" x14ac:dyDescent="0.25">
      <c r="C306" s="207"/>
      <c r="D306" s="207"/>
      <c r="E306" s="207"/>
      <c r="F306" s="194"/>
      <c r="G306" s="194"/>
      <c r="H306" s="194"/>
      <c r="I306" s="197" t="str">
        <f t="shared" si="24"/>
        <v/>
      </c>
      <c r="J306" s="197" t="str">
        <f t="shared" si="25"/>
        <v/>
      </c>
      <c r="K306" s="197" t="str">
        <f t="shared" si="26"/>
        <v/>
      </c>
    </row>
    <row r="307" spans="1:12" outlineLevel="1" x14ac:dyDescent="0.25">
      <c r="C307" s="207"/>
      <c r="D307" s="207"/>
      <c r="E307" s="207"/>
      <c r="F307" s="194"/>
      <c r="G307" s="194"/>
      <c r="H307" s="194"/>
      <c r="I307" s="197" t="str">
        <f t="shared" si="24"/>
        <v/>
      </c>
      <c r="J307" s="197" t="str">
        <f t="shared" si="25"/>
        <v/>
      </c>
      <c r="K307" s="197" t="str">
        <f t="shared" si="26"/>
        <v/>
      </c>
    </row>
    <row r="308" spans="1:12" outlineLevel="1" x14ac:dyDescent="0.25">
      <c r="C308" s="207"/>
      <c r="D308" s="207"/>
      <c r="E308" s="207"/>
      <c r="F308" s="194"/>
      <c r="G308" s="194"/>
      <c r="H308" s="194"/>
      <c r="I308" s="197" t="str">
        <f t="shared" si="24"/>
        <v/>
      </c>
      <c r="J308" s="197" t="str">
        <f t="shared" si="25"/>
        <v/>
      </c>
      <c r="K308" s="197" t="str">
        <f t="shared" si="26"/>
        <v/>
      </c>
    </row>
    <row r="309" spans="1:12" outlineLevel="1" x14ac:dyDescent="0.25">
      <c r="C309" s="207"/>
      <c r="D309" s="207"/>
      <c r="E309" s="207"/>
      <c r="F309" s="194"/>
      <c r="G309" s="194"/>
      <c r="H309" s="194"/>
      <c r="I309" s="197" t="str">
        <f t="shared" si="24"/>
        <v/>
      </c>
      <c r="J309" s="197" t="str">
        <f t="shared" si="25"/>
        <v/>
      </c>
      <c r="K309" s="197" t="str">
        <f t="shared" si="26"/>
        <v/>
      </c>
    </row>
    <row r="310" spans="1:12" outlineLevel="1" x14ac:dyDescent="0.25">
      <c r="C310" s="207"/>
      <c r="D310" s="207"/>
      <c r="E310" s="207"/>
      <c r="F310" s="194"/>
      <c r="G310" s="194"/>
      <c r="H310" s="194"/>
      <c r="I310" s="197" t="str">
        <f t="shared" si="24"/>
        <v/>
      </c>
      <c r="J310" s="197" t="str">
        <f t="shared" si="25"/>
        <v/>
      </c>
      <c r="K310" s="197" t="str">
        <f t="shared" si="26"/>
        <v/>
      </c>
      <c r="L310" s="138"/>
    </row>
    <row r="311" spans="1:12" outlineLevel="1" x14ac:dyDescent="0.25">
      <c r="C311" s="207"/>
      <c r="D311" s="207"/>
      <c r="E311" s="207"/>
      <c r="F311" s="194"/>
      <c r="G311" s="194"/>
      <c r="H311" s="194"/>
      <c r="I311" s="197" t="str">
        <f t="shared" si="24"/>
        <v/>
      </c>
      <c r="J311" s="197" t="str">
        <f t="shared" si="25"/>
        <v/>
      </c>
      <c r="K311" s="197" t="str">
        <f t="shared" si="26"/>
        <v/>
      </c>
      <c r="L311" s="138"/>
    </row>
    <row r="312" spans="1:12" outlineLevel="1" x14ac:dyDescent="0.25">
      <c r="C312" s="207"/>
      <c r="D312" s="207"/>
      <c r="E312" s="207"/>
      <c r="F312" s="194"/>
      <c r="G312" s="194"/>
      <c r="H312" s="194"/>
      <c r="I312" s="197" t="str">
        <f t="shared" si="24"/>
        <v/>
      </c>
      <c r="J312" s="197" t="str">
        <f t="shared" si="25"/>
        <v/>
      </c>
      <c r="K312" s="197" t="str">
        <f t="shared" si="26"/>
        <v/>
      </c>
      <c r="L312" s="138"/>
    </row>
    <row r="313" spans="1:12" outlineLevel="1" x14ac:dyDescent="0.25">
      <c r="C313" s="207"/>
      <c r="D313" s="207"/>
      <c r="E313" s="207"/>
      <c r="F313" s="194"/>
      <c r="G313" s="194"/>
      <c r="H313" s="194"/>
      <c r="I313" s="197" t="str">
        <f t="shared" si="24"/>
        <v/>
      </c>
      <c r="J313" s="197" t="str">
        <f t="shared" si="25"/>
        <v/>
      </c>
      <c r="K313" s="197" t="str">
        <f t="shared" si="26"/>
        <v/>
      </c>
      <c r="L313" s="138"/>
    </row>
    <row r="314" spans="1:12" outlineLevel="1" x14ac:dyDescent="0.25">
      <c r="C314" s="207"/>
      <c r="D314" s="207"/>
      <c r="E314" s="207"/>
      <c r="F314" s="194"/>
      <c r="G314" s="194"/>
      <c r="H314" s="194"/>
      <c r="I314" s="197" t="str">
        <f t="shared" si="24"/>
        <v/>
      </c>
      <c r="J314" s="197" t="str">
        <f t="shared" si="25"/>
        <v/>
      </c>
      <c r="K314" s="197" t="str">
        <f t="shared" si="26"/>
        <v/>
      </c>
      <c r="L314" s="138"/>
    </row>
    <row r="315" spans="1:12" outlineLevel="1" x14ac:dyDescent="0.25">
      <c r="C315" s="207"/>
      <c r="D315" s="207"/>
      <c r="E315" s="207"/>
      <c r="F315" s="194"/>
      <c r="G315" s="194"/>
      <c r="H315" s="194"/>
      <c r="I315" s="197" t="str">
        <f t="shared" si="24"/>
        <v/>
      </c>
      <c r="J315" s="197" t="str">
        <f t="shared" si="25"/>
        <v/>
      </c>
      <c r="K315" s="197" t="str">
        <f t="shared" si="26"/>
        <v/>
      </c>
      <c r="L315" s="138"/>
    </row>
    <row r="316" spans="1:12" ht="15.75" thickBot="1" x14ac:dyDescent="0.3"/>
    <row r="317" spans="1:12" s="198" customFormat="1" ht="15.75" thickBot="1" x14ac:dyDescent="0.3">
      <c r="A317" s="195" t="s">
        <v>93</v>
      </c>
      <c r="B317" s="203" t="s">
        <v>28</v>
      </c>
      <c r="C317" s="199" t="s">
        <v>92</v>
      </c>
      <c r="D317" s="200" t="s">
        <v>90</v>
      </c>
      <c r="E317" s="200" t="s">
        <v>91</v>
      </c>
      <c r="F317" s="200" t="s">
        <v>94</v>
      </c>
      <c r="G317" s="201" t="s">
        <v>95</v>
      </c>
      <c r="H317" s="201" t="s">
        <v>96</v>
      </c>
      <c r="I317" s="196">
        <f>+SUM(I318:I350)</f>
        <v>0</v>
      </c>
      <c r="J317" s="196">
        <f>+SUM(J318:J350)</f>
        <v>0</v>
      </c>
      <c r="K317" s="196">
        <f>+SUM(K318:K350)</f>
        <v>0</v>
      </c>
      <c r="L317" s="202"/>
    </row>
    <row r="318" spans="1:12" s="106" customFormat="1" outlineLevel="1" x14ac:dyDescent="0.25">
      <c r="A318" s="105"/>
      <c r="B318" s="105"/>
      <c r="C318" s="206"/>
      <c r="D318" s="206"/>
      <c r="E318" s="206"/>
      <c r="F318" s="194"/>
      <c r="G318" s="194"/>
      <c r="H318" s="194"/>
      <c r="I318" s="197" t="str">
        <f t="shared" ref="I318:I350" si="27">IF(E318="","",ROUND(F318*$E318,0))</f>
        <v/>
      </c>
      <c r="J318" s="197" t="str">
        <f t="shared" ref="J318:J350" si="28">IF(E318="","",ROUND(G318*$E318,0))</f>
        <v/>
      </c>
      <c r="K318" s="197" t="str">
        <f t="shared" ref="K318:K350" si="29">IF(E318="","",ROUND(H318*$E318,0))</f>
        <v/>
      </c>
      <c r="L318" s="105"/>
    </row>
    <row r="319" spans="1:12" s="106" customFormat="1" outlineLevel="1" x14ac:dyDescent="0.25">
      <c r="A319" s="105"/>
      <c r="B319" s="105"/>
      <c r="C319" s="207"/>
      <c r="D319" s="207"/>
      <c r="E319" s="207"/>
      <c r="F319" s="194"/>
      <c r="G319" s="194"/>
      <c r="H319" s="194"/>
      <c r="I319" s="197" t="str">
        <f t="shared" si="27"/>
        <v/>
      </c>
      <c r="J319" s="197" t="str">
        <f t="shared" si="28"/>
        <v/>
      </c>
      <c r="K319" s="197" t="str">
        <f t="shared" si="29"/>
        <v/>
      </c>
      <c r="L319" s="118"/>
    </row>
    <row r="320" spans="1:12" s="106" customFormat="1" outlineLevel="1" x14ac:dyDescent="0.25">
      <c r="A320" s="105"/>
      <c r="B320" s="105"/>
      <c r="C320" s="207"/>
      <c r="D320" s="207"/>
      <c r="E320" s="207"/>
      <c r="F320" s="194"/>
      <c r="G320" s="194"/>
      <c r="H320" s="194"/>
      <c r="I320" s="197" t="str">
        <f t="shared" si="27"/>
        <v/>
      </c>
      <c r="J320" s="197" t="str">
        <f t="shared" si="28"/>
        <v/>
      </c>
      <c r="K320" s="197" t="str">
        <f t="shared" si="29"/>
        <v/>
      </c>
      <c r="L320" s="122"/>
    </row>
    <row r="321" spans="3:12" s="106" customFormat="1" outlineLevel="1" x14ac:dyDescent="0.2">
      <c r="C321" s="207"/>
      <c r="D321" s="207"/>
      <c r="E321" s="207"/>
      <c r="F321" s="194"/>
      <c r="G321" s="194"/>
      <c r="H321" s="194"/>
      <c r="I321" s="197" t="str">
        <f t="shared" si="27"/>
        <v/>
      </c>
      <c r="J321" s="197" t="str">
        <f t="shared" si="28"/>
        <v/>
      </c>
      <c r="K321" s="197" t="str">
        <f t="shared" si="29"/>
        <v/>
      </c>
      <c r="L321" s="118"/>
    </row>
    <row r="322" spans="3:12" s="106" customFormat="1" outlineLevel="1" x14ac:dyDescent="0.2">
      <c r="C322" s="207"/>
      <c r="D322" s="207"/>
      <c r="E322" s="207"/>
      <c r="F322" s="194"/>
      <c r="G322" s="194"/>
      <c r="H322" s="194"/>
      <c r="I322" s="197" t="str">
        <f t="shared" si="27"/>
        <v/>
      </c>
      <c r="J322" s="197" t="str">
        <f t="shared" si="28"/>
        <v/>
      </c>
      <c r="K322" s="197" t="str">
        <f t="shared" si="29"/>
        <v/>
      </c>
      <c r="L322" s="118"/>
    </row>
    <row r="323" spans="3:12" s="106" customFormat="1" outlineLevel="1" x14ac:dyDescent="0.2">
      <c r="C323" s="207"/>
      <c r="D323" s="207"/>
      <c r="E323" s="207"/>
      <c r="F323" s="194"/>
      <c r="G323" s="194"/>
      <c r="H323" s="194"/>
      <c r="I323" s="197" t="str">
        <f t="shared" si="27"/>
        <v/>
      </c>
      <c r="J323" s="197" t="str">
        <f t="shared" si="28"/>
        <v/>
      </c>
      <c r="K323" s="197" t="str">
        <f t="shared" si="29"/>
        <v/>
      </c>
      <c r="L323" s="122"/>
    </row>
    <row r="324" spans="3:12" s="106" customFormat="1" outlineLevel="1" x14ac:dyDescent="0.2">
      <c r="C324" s="207"/>
      <c r="D324" s="207"/>
      <c r="E324" s="207"/>
      <c r="F324" s="194"/>
      <c r="G324" s="194"/>
      <c r="H324" s="194"/>
      <c r="I324" s="197" t="str">
        <f t="shared" si="27"/>
        <v/>
      </c>
      <c r="J324" s="197" t="str">
        <f t="shared" si="28"/>
        <v/>
      </c>
      <c r="K324" s="197" t="str">
        <f t="shared" si="29"/>
        <v/>
      </c>
      <c r="L324" s="118"/>
    </row>
    <row r="325" spans="3:12" s="106" customFormat="1" outlineLevel="1" x14ac:dyDescent="0.2">
      <c r="C325" s="207"/>
      <c r="D325" s="207"/>
      <c r="E325" s="207"/>
      <c r="F325" s="194"/>
      <c r="G325" s="194"/>
      <c r="H325" s="194"/>
      <c r="I325" s="197" t="str">
        <f t="shared" si="27"/>
        <v/>
      </c>
      <c r="J325" s="197" t="str">
        <f t="shared" si="28"/>
        <v/>
      </c>
      <c r="K325" s="197" t="str">
        <f t="shared" si="29"/>
        <v/>
      </c>
      <c r="L325" s="122"/>
    </row>
    <row r="326" spans="3:12" s="106" customFormat="1" outlineLevel="1" x14ac:dyDescent="0.2">
      <c r="C326" s="207"/>
      <c r="D326" s="207"/>
      <c r="E326" s="207"/>
      <c r="F326" s="194"/>
      <c r="G326" s="194"/>
      <c r="H326" s="194"/>
      <c r="I326" s="197" t="str">
        <f t="shared" si="27"/>
        <v/>
      </c>
      <c r="J326" s="197" t="str">
        <f t="shared" si="28"/>
        <v/>
      </c>
      <c r="K326" s="197" t="str">
        <f t="shared" si="29"/>
        <v/>
      </c>
      <c r="L326" s="122"/>
    </row>
    <row r="327" spans="3:12" s="106" customFormat="1" outlineLevel="1" x14ac:dyDescent="0.2">
      <c r="C327" s="207"/>
      <c r="D327" s="207"/>
      <c r="E327" s="207"/>
      <c r="F327" s="194"/>
      <c r="G327" s="194"/>
      <c r="H327" s="194"/>
      <c r="I327" s="197" t="str">
        <f t="shared" si="27"/>
        <v/>
      </c>
      <c r="J327" s="197" t="str">
        <f t="shared" si="28"/>
        <v/>
      </c>
      <c r="K327" s="197" t="str">
        <f t="shared" si="29"/>
        <v/>
      </c>
      <c r="L327" s="126"/>
    </row>
    <row r="328" spans="3:12" s="106" customFormat="1" outlineLevel="1" x14ac:dyDescent="0.2">
      <c r="C328" s="207"/>
      <c r="D328" s="207"/>
      <c r="E328" s="207"/>
      <c r="F328" s="194"/>
      <c r="G328" s="194"/>
      <c r="H328" s="194"/>
      <c r="I328" s="197" t="str">
        <f t="shared" si="27"/>
        <v/>
      </c>
      <c r="J328" s="197" t="str">
        <f t="shared" si="28"/>
        <v/>
      </c>
      <c r="K328" s="197" t="str">
        <f t="shared" si="29"/>
        <v/>
      </c>
      <c r="L328" s="122"/>
    </row>
    <row r="329" spans="3:12" s="106" customFormat="1" outlineLevel="1" x14ac:dyDescent="0.2">
      <c r="C329" s="207"/>
      <c r="D329" s="207"/>
      <c r="E329" s="207"/>
      <c r="F329" s="194"/>
      <c r="G329" s="194"/>
      <c r="H329" s="194"/>
      <c r="I329" s="197" t="str">
        <f t="shared" si="27"/>
        <v/>
      </c>
      <c r="J329" s="197" t="str">
        <f t="shared" si="28"/>
        <v/>
      </c>
      <c r="K329" s="197" t="str">
        <f t="shared" si="29"/>
        <v/>
      </c>
      <c r="L329" s="128"/>
    </row>
    <row r="330" spans="3:12" s="106" customFormat="1" outlineLevel="1" x14ac:dyDescent="0.2">
      <c r="C330" s="207"/>
      <c r="D330" s="207"/>
      <c r="E330" s="207"/>
      <c r="F330" s="194"/>
      <c r="G330" s="194"/>
      <c r="H330" s="194"/>
      <c r="I330" s="197" t="str">
        <f t="shared" si="27"/>
        <v/>
      </c>
      <c r="J330" s="197" t="str">
        <f t="shared" si="28"/>
        <v/>
      </c>
      <c r="K330" s="197" t="str">
        <f t="shared" si="29"/>
        <v/>
      </c>
      <c r="L330" s="130"/>
    </row>
    <row r="331" spans="3:12" s="106" customFormat="1" outlineLevel="1" x14ac:dyDescent="0.2">
      <c r="C331" s="207"/>
      <c r="D331" s="207"/>
      <c r="E331" s="207"/>
      <c r="F331" s="194"/>
      <c r="G331" s="194"/>
      <c r="H331" s="194"/>
      <c r="I331" s="197" t="str">
        <f t="shared" si="27"/>
        <v/>
      </c>
      <c r="J331" s="197" t="str">
        <f t="shared" si="28"/>
        <v/>
      </c>
      <c r="K331" s="197" t="str">
        <f t="shared" si="29"/>
        <v/>
      </c>
      <c r="L331" s="122"/>
    </row>
    <row r="332" spans="3:12" s="106" customFormat="1" outlineLevel="1" x14ac:dyDescent="0.2">
      <c r="C332" s="207"/>
      <c r="D332" s="207"/>
      <c r="E332" s="207"/>
      <c r="F332" s="194"/>
      <c r="G332" s="194"/>
      <c r="H332" s="194"/>
      <c r="I332" s="197" t="str">
        <f t="shared" si="27"/>
        <v/>
      </c>
      <c r="J332" s="197" t="str">
        <f t="shared" si="28"/>
        <v/>
      </c>
      <c r="K332" s="197" t="str">
        <f t="shared" si="29"/>
        <v/>
      </c>
      <c r="L332" s="122"/>
    </row>
    <row r="333" spans="3:12" s="106" customFormat="1" outlineLevel="1" x14ac:dyDescent="0.2">
      <c r="C333" s="207"/>
      <c r="D333" s="207"/>
      <c r="E333" s="207"/>
      <c r="F333" s="194"/>
      <c r="G333" s="194"/>
      <c r="H333" s="194"/>
      <c r="I333" s="197" t="str">
        <f t="shared" si="27"/>
        <v/>
      </c>
      <c r="J333" s="197" t="str">
        <f t="shared" si="28"/>
        <v/>
      </c>
      <c r="K333" s="197" t="str">
        <f t="shared" si="29"/>
        <v/>
      </c>
      <c r="L333" s="118"/>
    </row>
    <row r="334" spans="3:12" s="106" customFormat="1" outlineLevel="1" x14ac:dyDescent="0.2">
      <c r="C334" s="207"/>
      <c r="D334" s="207"/>
      <c r="E334" s="207"/>
      <c r="F334" s="194"/>
      <c r="G334" s="194"/>
      <c r="H334" s="194"/>
      <c r="I334" s="197" t="str">
        <f t="shared" si="27"/>
        <v/>
      </c>
      <c r="J334" s="197" t="str">
        <f t="shared" si="28"/>
        <v/>
      </c>
      <c r="K334" s="197" t="str">
        <f t="shared" si="29"/>
        <v/>
      </c>
      <c r="L334" s="122"/>
    </row>
    <row r="335" spans="3:12" s="106" customFormat="1" outlineLevel="1" x14ac:dyDescent="0.2">
      <c r="C335" s="207"/>
      <c r="D335" s="207"/>
      <c r="E335" s="207"/>
      <c r="F335" s="194"/>
      <c r="G335" s="194"/>
      <c r="H335" s="194"/>
      <c r="I335" s="197" t="str">
        <f t="shared" si="27"/>
        <v/>
      </c>
      <c r="J335" s="197" t="str">
        <f t="shared" si="28"/>
        <v/>
      </c>
      <c r="K335" s="197" t="str">
        <f t="shared" si="29"/>
        <v/>
      </c>
      <c r="L335" s="126"/>
    </row>
    <row r="336" spans="3:12" s="106" customFormat="1" outlineLevel="1" x14ac:dyDescent="0.2">
      <c r="C336" s="207"/>
      <c r="D336" s="207"/>
      <c r="E336" s="207"/>
      <c r="F336" s="194"/>
      <c r="G336" s="194"/>
      <c r="H336" s="194"/>
      <c r="I336" s="197" t="str">
        <f t="shared" si="27"/>
        <v/>
      </c>
      <c r="J336" s="197" t="str">
        <f t="shared" si="28"/>
        <v/>
      </c>
      <c r="K336" s="197" t="str">
        <f t="shared" si="29"/>
        <v/>
      </c>
      <c r="L336" s="126"/>
    </row>
    <row r="337" spans="1:12" s="106" customFormat="1" outlineLevel="1" x14ac:dyDescent="0.25">
      <c r="A337" s="105"/>
      <c r="B337" s="105"/>
      <c r="C337" s="207"/>
      <c r="D337" s="207"/>
      <c r="E337" s="207"/>
      <c r="F337" s="194"/>
      <c r="G337" s="194"/>
      <c r="H337" s="194"/>
      <c r="I337" s="197" t="str">
        <f t="shared" si="27"/>
        <v/>
      </c>
      <c r="J337" s="197" t="str">
        <f t="shared" si="28"/>
        <v/>
      </c>
      <c r="K337" s="197" t="str">
        <f t="shared" si="29"/>
        <v/>
      </c>
      <c r="L337" s="126"/>
    </row>
    <row r="338" spans="1:12" s="106" customFormat="1" outlineLevel="1" x14ac:dyDescent="0.25">
      <c r="A338" s="105"/>
      <c r="B338" s="105"/>
      <c r="C338" s="207"/>
      <c r="D338" s="207"/>
      <c r="E338" s="207"/>
      <c r="F338" s="194"/>
      <c r="G338" s="194"/>
      <c r="H338" s="194"/>
      <c r="I338" s="197" t="str">
        <f t="shared" si="27"/>
        <v/>
      </c>
      <c r="J338" s="197" t="str">
        <f t="shared" si="28"/>
        <v/>
      </c>
      <c r="K338" s="197" t="str">
        <f t="shared" si="29"/>
        <v/>
      </c>
      <c r="L338" s="122"/>
    </row>
    <row r="339" spans="1:12" s="106" customFormat="1" outlineLevel="1" x14ac:dyDescent="0.25">
      <c r="A339" s="105"/>
      <c r="B339" s="105"/>
      <c r="C339" s="207"/>
      <c r="D339" s="207"/>
      <c r="E339" s="207"/>
      <c r="F339" s="194"/>
      <c r="G339" s="194"/>
      <c r="H339" s="194"/>
      <c r="I339" s="197" t="str">
        <f t="shared" si="27"/>
        <v/>
      </c>
      <c r="J339" s="197" t="str">
        <f t="shared" si="28"/>
        <v/>
      </c>
      <c r="K339" s="197" t="str">
        <f t="shared" si="29"/>
        <v/>
      </c>
      <c r="L339" s="122"/>
    </row>
    <row r="340" spans="1:12" s="106" customFormat="1" outlineLevel="1" x14ac:dyDescent="0.25">
      <c r="A340" s="105"/>
      <c r="B340" s="105"/>
      <c r="C340" s="207"/>
      <c r="D340" s="207"/>
      <c r="E340" s="207"/>
      <c r="F340" s="194"/>
      <c r="G340" s="194"/>
      <c r="H340" s="194"/>
      <c r="I340" s="197" t="str">
        <f t="shared" si="27"/>
        <v/>
      </c>
      <c r="J340" s="197" t="str">
        <f t="shared" si="28"/>
        <v/>
      </c>
      <c r="K340" s="197" t="str">
        <f t="shared" si="29"/>
        <v/>
      </c>
      <c r="L340" s="105"/>
    </row>
    <row r="341" spans="1:12" s="106" customFormat="1" outlineLevel="1" x14ac:dyDescent="0.25">
      <c r="A341" s="105"/>
      <c r="B341" s="105"/>
      <c r="C341" s="207"/>
      <c r="D341" s="207"/>
      <c r="E341" s="207"/>
      <c r="F341" s="194"/>
      <c r="G341" s="194"/>
      <c r="H341" s="194"/>
      <c r="I341" s="197" t="str">
        <f t="shared" si="27"/>
        <v/>
      </c>
      <c r="J341" s="197" t="str">
        <f t="shared" si="28"/>
        <v/>
      </c>
      <c r="K341" s="197" t="str">
        <f t="shared" si="29"/>
        <v/>
      </c>
      <c r="L341" s="105"/>
    </row>
    <row r="342" spans="1:12" s="106" customFormat="1" outlineLevel="1" x14ac:dyDescent="0.25">
      <c r="A342" s="105"/>
      <c r="B342" s="105"/>
      <c r="C342" s="207"/>
      <c r="D342" s="207"/>
      <c r="E342" s="207"/>
      <c r="F342" s="194"/>
      <c r="G342" s="194"/>
      <c r="H342" s="194"/>
      <c r="I342" s="197" t="str">
        <f t="shared" si="27"/>
        <v/>
      </c>
      <c r="J342" s="197" t="str">
        <f t="shared" si="28"/>
        <v/>
      </c>
      <c r="K342" s="197" t="str">
        <f t="shared" si="29"/>
        <v/>
      </c>
      <c r="L342" s="105"/>
    </row>
    <row r="343" spans="1:12" s="106" customFormat="1" outlineLevel="1" x14ac:dyDescent="0.25">
      <c r="A343" s="105"/>
      <c r="B343" s="105"/>
      <c r="C343" s="207"/>
      <c r="D343" s="207"/>
      <c r="E343" s="207"/>
      <c r="F343" s="194"/>
      <c r="G343" s="194"/>
      <c r="H343" s="194"/>
      <c r="I343" s="197" t="str">
        <f t="shared" si="27"/>
        <v/>
      </c>
      <c r="J343" s="197" t="str">
        <f t="shared" si="28"/>
        <v/>
      </c>
      <c r="K343" s="197" t="str">
        <f t="shared" si="29"/>
        <v/>
      </c>
      <c r="L343" s="105"/>
    </row>
    <row r="344" spans="1:12" s="106" customFormat="1" outlineLevel="1" x14ac:dyDescent="0.25">
      <c r="A344" s="105"/>
      <c r="B344" s="105"/>
      <c r="C344" s="207"/>
      <c r="D344" s="207"/>
      <c r="E344" s="207"/>
      <c r="F344" s="194"/>
      <c r="G344" s="194"/>
      <c r="H344" s="194"/>
      <c r="I344" s="197" t="str">
        <f t="shared" si="27"/>
        <v/>
      </c>
      <c r="J344" s="197" t="str">
        <f t="shared" si="28"/>
        <v/>
      </c>
      <c r="K344" s="197" t="str">
        <f t="shared" si="29"/>
        <v/>
      </c>
      <c r="L344" s="105"/>
    </row>
    <row r="345" spans="1:12" s="106" customFormat="1" outlineLevel="1" x14ac:dyDescent="0.25">
      <c r="A345" s="105"/>
      <c r="B345" s="105"/>
      <c r="C345" s="207"/>
      <c r="D345" s="207"/>
      <c r="E345" s="207"/>
      <c r="F345" s="194"/>
      <c r="G345" s="194"/>
      <c r="H345" s="194"/>
      <c r="I345" s="197" t="str">
        <f t="shared" si="27"/>
        <v/>
      </c>
      <c r="J345" s="197" t="str">
        <f t="shared" si="28"/>
        <v/>
      </c>
      <c r="K345" s="197" t="str">
        <f t="shared" si="29"/>
        <v/>
      </c>
      <c r="L345" s="138"/>
    </row>
    <row r="346" spans="1:12" s="106" customFormat="1" outlineLevel="1" x14ac:dyDescent="0.25">
      <c r="A346" s="105"/>
      <c r="B346" s="105"/>
      <c r="C346" s="207"/>
      <c r="D346" s="207"/>
      <c r="E346" s="207"/>
      <c r="F346" s="194"/>
      <c r="G346" s="194"/>
      <c r="H346" s="194"/>
      <c r="I346" s="197" t="str">
        <f t="shared" si="27"/>
        <v/>
      </c>
      <c r="J346" s="197" t="str">
        <f t="shared" si="28"/>
        <v/>
      </c>
      <c r="K346" s="197" t="str">
        <f t="shared" si="29"/>
        <v/>
      </c>
      <c r="L346" s="138"/>
    </row>
    <row r="347" spans="1:12" s="106" customFormat="1" outlineLevel="1" x14ac:dyDescent="0.25">
      <c r="A347" s="105"/>
      <c r="B347" s="105"/>
      <c r="C347" s="207"/>
      <c r="D347" s="207"/>
      <c r="E347" s="207"/>
      <c r="F347" s="194"/>
      <c r="G347" s="194"/>
      <c r="H347" s="194"/>
      <c r="I347" s="197" t="str">
        <f t="shared" si="27"/>
        <v/>
      </c>
      <c r="J347" s="197" t="str">
        <f t="shared" si="28"/>
        <v/>
      </c>
      <c r="K347" s="197" t="str">
        <f t="shared" si="29"/>
        <v/>
      </c>
      <c r="L347" s="138"/>
    </row>
    <row r="348" spans="1:12" s="106" customFormat="1" outlineLevel="1" x14ac:dyDescent="0.25">
      <c r="A348" s="105"/>
      <c r="B348" s="105"/>
      <c r="C348" s="207"/>
      <c r="D348" s="207"/>
      <c r="E348" s="207"/>
      <c r="F348" s="194"/>
      <c r="G348" s="194"/>
      <c r="H348" s="194"/>
      <c r="I348" s="197" t="str">
        <f t="shared" si="27"/>
        <v/>
      </c>
      <c r="J348" s="197" t="str">
        <f t="shared" si="28"/>
        <v/>
      </c>
      <c r="K348" s="197" t="str">
        <f t="shared" si="29"/>
        <v/>
      </c>
      <c r="L348" s="138"/>
    </row>
    <row r="349" spans="1:12" s="106" customFormat="1" outlineLevel="1" x14ac:dyDescent="0.25">
      <c r="A349" s="105"/>
      <c r="B349" s="105"/>
      <c r="C349" s="207"/>
      <c r="D349" s="207"/>
      <c r="E349" s="207"/>
      <c r="F349" s="194"/>
      <c r="G349" s="194"/>
      <c r="H349" s="194"/>
      <c r="I349" s="197" t="str">
        <f t="shared" si="27"/>
        <v/>
      </c>
      <c r="J349" s="197" t="str">
        <f t="shared" si="28"/>
        <v/>
      </c>
      <c r="K349" s="197" t="str">
        <f t="shared" si="29"/>
        <v/>
      </c>
      <c r="L349" s="138"/>
    </row>
    <row r="350" spans="1:12" s="106" customFormat="1" outlineLevel="1" x14ac:dyDescent="0.25">
      <c r="A350" s="105"/>
      <c r="B350" s="105"/>
      <c r="C350" s="207"/>
      <c r="D350" s="207"/>
      <c r="E350" s="207"/>
      <c r="F350" s="194"/>
      <c r="G350" s="194"/>
      <c r="H350" s="194"/>
      <c r="I350" s="197" t="str">
        <f t="shared" si="27"/>
        <v/>
      </c>
      <c r="J350" s="197" t="str">
        <f t="shared" si="28"/>
        <v/>
      </c>
      <c r="K350" s="197" t="str">
        <f t="shared" si="29"/>
        <v/>
      </c>
      <c r="L350" s="138"/>
    </row>
    <row r="351" spans="1:12" s="106" customFormat="1" ht="15.75" thickBot="1" x14ac:dyDescent="0.3">
      <c r="A351" s="105"/>
      <c r="B351" s="105"/>
      <c r="I351" s="198"/>
      <c r="J351" s="198"/>
      <c r="K351" s="198"/>
      <c r="L351" s="105"/>
    </row>
    <row r="352" spans="1:12" s="198" customFormat="1" ht="15.75" thickBot="1" x14ac:dyDescent="0.3">
      <c r="A352" s="195" t="s">
        <v>93</v>
      </c>
      <c r="B352" s="203" t="s">
        <v>33</v>
      </c>
      <c r="C352" s="199" t="s">
        <v>92</v>
      </c>
      <c r="D352" s="200" t="s">
        <v>90</v>
      </c>
      <c r="E352" s="200" t="s">
        <v>91</v>
      </c>
      <c r="F352" s="200" t="s">
        <v>94</v>
      </c>
      <c r="G352" s="201" t="s">
        <v>95</v>
      </c>
      <c r="H352" s="201" t="s">
        <v>96</v>
      </c>
      <c r="I352" s="196">
        <f>+SUM(I353:I385)</f>
        <v>0</v>
      </c>
      <c r="J352" s="196">
        <f>+SUM(J353:J385)</f>
        <v>0</v>
      </c>
      <c r="K352" s="196">
        <f>+SUM(K353:K385)</f>
        <v>0</v>
      </c>
      <c r="L352" s="202"/>
    </row>
    <row r="353" spans="1:12" s="106" customFormat="1" outlineLevel="1" x14ac:dyDescent="0.25">
      <c r="A353" s="105"/>
      <c r="B353" s="105"/>
      <c r="C353" s="206"/>
      <c r="D353" s="206"/>
      <c r="E353" s="206"/>
      <c r="F353" s="194"/>
      <c r="G353" s="194"/>
      <c r="H353" s="194"/>
      <c r="I353" s="197" t="str">
        <f t="shared" ref="I353:I385" si="30">IF(E353="","",ROUND(F353*$E353,0))</f>
        <v/>
      </c>
      <c r="J353" s="197" t="str">
        <f t="shared" ref="J353:J385" si="31">IF(E353="","",ROUND(G353*$E353,0))</f>
        <v/>
      </c>
      <c r="K353" s="197" t="str">
        <f t="shared" ref="K353:K385" si="32">IF(E353="","",ROUND(H353*$E353,0))</f>
        <v/>
      </c>
      <c r="L353" s="105"/>
    </row>
    <row r="354" spans="1:12" s="106" customFormat="1" outlineLevel="1" x14ac:dyDescent="0.25">
      <c r="A354" s="105"/>
      <c r="B354" s="105"/>
      <c r="C354" s="207"/>
      <c r="D354" s="207"/>
      <c r="E354" s="207"/>
      <c r="F354" s="194"/>
      <c r="G354" s="194"/>
      <c r="H354" s="194"/>
      <c r="I354" s="197" t="str">
        <f t="shared" si="30"/>
        <v/>
      </c>
      <c r="J354" s="197" t="str">
        <f t="shared" si="31"/>
        <v/>
      </c>
      <c r="K354" s="197" t="str">
        <f t="shared" si="32"/>
        <v/>
      </c>
      <c r="L354" s="118"/>
    </row>
    <row r="355" spans="1:12" s="106" customFormat="1" outlineLevel="1" x14ac:dyDescent="0.25">
      <c r="A355" s="105"/>
      <c r="B355" s="105"/>
      <c r="C355" s="207"/>
      <c r="D355" s="207"/>
      <c r="E355" s="207"/>
      <c r="F355" s="194"/>
      <c r="G355" s="194"/>
      <c r="H355" s="194"/>
      <c r="I355" s="197" t="str">
        <f t="shared" si="30"/>
        <v/>
      </c>
      <c r="J355" s="197" t="str">
        <f t="shared" si="31"/>
        <v/>
      </c>
      <c r="K355" s="197" t="str">
        <f t="shared" si="32"/>
        <v/>
      </c>
      <c r="L355" s="122"/>
    </row>
    <row r="356" spans="1:12" s="106" customFormat="1" outlineLevel="1" x14ac:dyDescent="0.2">
      <c r="C356" s="207"/>
      <c r="D356" s="207"/>
      <c r="E356" s="207"/>
      <c r="F356" s="194"/>
      <c r="G356" s="194"/>
      <c r="H356" s="194"/>
      <c r="I356" s="197" t="str">
        <f t="shared" si="30"/>
        <v/>
      </c>
      <c r="J356" s="197" t="str">
        <f t="shared" si="31"/>
        <v/>
      </c>
      <c r="K356" s="197" t="str">
        <f t="shared" si="32"/>
        <v/>
      </c>
      <c r="L356" s="118"/>
    </row>
    <row r="357" spans="1:12" s="106" customFormat="1" outlineLevel="1" x14ac:dyDescent="0.2">
      <c r="C357" s="207"/>
      <c r="D357" s="207"/>
      <c r="E357" s="207"/>
      <c r="F357" s="194"/>
      <c r="G357" s="194"/>
      <c r="H357" s="194"/>
      <c r="I357" s="197" t="str">
        <f t="shared" si="30"/>
        <v/>
      </c>
      <c r="J357" s="197" t="str">
        <f t="shared" si="31"/>
        <v/>
      </c>
      <c r="K357" s="197" t="str">
        <f t="shared" si="32"/>
        <v/>
      </c>
      <c r="L357" s="118"/>
    </row>
    <row r="358" spans="1:12" s="106" customFormat="1" outlineLevel="1" x14ac:dyDescent="0.2">
      <c r="C358" s="207"/>
      <c r="D358" s="207"/>
      <c r="E358" s="207"/>
      <c r="F358" s="194"/>
      <c r="G358" s="194"/>
      <c r="H358" s="194"/>
      <c r="I358" s="197" t="str">
        <f t="shared" si="30"/>
        <v/>
      </c>
      <c r="J358" s="197" t="str">
        <f t="shared" si="31"/>
        <v/>
      </c>
      <c r="K358" s="197" t="str">
        <f t="shared" si="32"/>
        <v/>
      </c>
      <c r="L358" s="122"/>
    </row>
    <row r="359" spans="1:12" s="106" customFormat="1" outlineLevel="1" x14ac:dyDescent="0.2">
      <c r="C359" s="207"/>
      <c r="D359" s="207"/>
      <c r="E359" s="207"/>
      <c r="F359" s="194"/>
      <c r="G359" s="194"/>
      <c r="H359" s="194"/>
      <c r="I359" s="197" t="str">
        <f t="shared" si="30"/>
        <v/>
      </c>
      <c r="J359" s="197" t="str">
        <f t="shared" si="31"/>
        <v/>
      </c>
      <c r="K359" s="197" t="str">
        <f t="shared" si="32"/>
        <v/>
      </c>
      <c r="L359" s="118"/>
    </row>
    <row r="360" spans="1:12" s="106" customFormat="1" outlineLevel="1" x14ac:dyDescent="0.2">
      <c r="C360" s="207"/>
      <c r="D360" s="207"/>
      <c r="E360" s="207"/>
      <c r="F360" s="194"/>
      <c r="G360" s="194"/>
      <c r="H360" s="194"/>
      <c r="I360" s="197" t="str">
        <f t="shared" si="30"/>
        <v/>
      </c>
      <c r="J360" s="197" t="str">
        <f t="shared" si="31"/>
        <v/>
      </c>
      <c r="K360" s="197" t="str">
        <f t="shared" si="32"/>
        <v/>
      </c>
      <c r="L360" s="122"/>
    </row>
    <row r="361" spans="1:12" s="106" customFormat="1" outlineLevel="1" x14ac:dyDescent="0.2">
      <c r="C361" s="207"/>
      <c r="D361" s="207"/>
      <c r="E361" s="207"/>
      <c r="F361" s="194"/>
      <c r="G361" s="194"/>
      <c r="H361" s="194"/>
      <c r="I361" s="197" t="str">
        <f t="shared" si="30"/>
        <v/>
      </c>
      <c r="J361" s="197" t="str">
        <f t="shared" si="31"/>
        <v/>
      </c>
      <c r="K361" s="197" t="str">
        <f t="shared" si="32"/>
        <v/>
      </c>
      <c r="L361" s="122"/>
    </row>
    <row r="362" spans="1:12" s="106" customFormat="1" outlineLevel="1" x14ac:dyDescent="0.2">
      <c r="C362" s="207"/>
      <c r="D362" s="207"/>
      <c r="E362" s="207"/>
      <c r="F362" s="194"/>
      <c r="G362" s="194"/>
      <c r="H362" s="194"/>
      <c r="I362" s="197" t="str">
        <f t="shared" si="30"/>
        <v/>
      </c>
      <c r="J362" s="197" t="str">
        <f t="shared" si="31"/>
        <v/>
      </c>
      <c r="K362" s="197" t="str">
        <f t="shared" si="32"/>
        <v/>
      </c>
      <c r="L362" s="126"/>
    </row>
    <row r="363" spans="1:12" s="106" customFormat="1" outlineLevel="1" x14ac:dyDescent="0.2">
      <c r="C363" s="207"/>
      <c r="D363" s="207"/>
      <c r="E363" s="207"/>
      <c r="F363" s="194"/>
      <c r="G363" s="194"/>
      <c r="H363" s="194"/>
      <c r="I363" s="197" t="str">
        <f t="shared" si="30"/>
        <v/>
      </c>
      <c r="J363" s="197" t="str">
        <f t="shared" si="31"/>
        <v/>
      </c>
      <c r="K363" s="197" t="str">
        <f t="shared" si="32"/>
        <v/>
      </c>
      <c r="L363" s="122"/>
    </row>
    <row r="364" spans="1:12" s="106" customFormat="1" outlineLevel="1" x14ac:dyDescent="0.2">
      <c r="C364" s="207"/>
      <c r="D364" s="207"/>
      <c r="E364" s="207"/>
      <c r="F364" s="194"/>
      <c r="G364" s="194"/>
      <c r="H364" s="194"/>
      <c r="I364" s="197" t="str">
        <f t="shared" si="30"/>
        <v/>
      </c>
      <c r="J364" s="197" t="str">
        <f t="shared" si="31"/>
        <v/>
      </c>
      <c r="K364" s="197" t="str">
        <f t="shared" si="32"/>
        <v/>
      </c>
      <c r="L364" s="128"/>
    </row>
    <row r="365" spans="1:12" s="106" customFormat="1" outlineLevel="1" x14ac:dyDescent="0.2">
      <c r="C365" s="207"/>
      <c r="D365" s="207"/>
      <c r="E365" s="207"/>
      <c r="F365" s="194"/>
      <c r="G365" s="194"/>
      <c r="H365" s="194"/>
      <c r="I365" s="197" t="str">
        <f t="shared" si="30"/>
        <v/>
      </c>
      <c r="J365" s="197" t="str">
        <f t="shared" si="31"/>
        <v/>
      </c>
      <c r="K365" s="197" t="str">
        <f t="shared" si="32"/>
        <v/>
      </c>
      <c r="L365" s="130"/>
    </row>
    <row r="366" spans="1:12" s="106" customFormat="1" outlineLevel="1" x14ac:dyDescent="0.2">
      <c r="C366" s="207"/>
      <c r="D366" s="207"/>
      <c r="E366" s="207"/>
      <c r="F366" s="194"/>
      <c r="G366" s="194"/>
      <c r="H366" s="194"/>
      <c r="I366" s="197" t="str">
        <f t="shared" si="30"/>
        <v/>
      </c>
      <c r="J366" s="197" t="str">
        <f t="shared" si="31"/>
        <v/>
      </c>
      <c r="K366" s="197" t="str">
        <f t="shared" si="32"/>
        <v/>
      </c>
      <c r="L366" s="122"/>
    </row>
    <row r="367" spans="1:12" s="106" customFormat="1" outlineLevel="1" x14ac:dyDescent="0.2">
      <c r="C367" s="207"/>
      <c r="D367" s="207"/>
      <c r="E367" s="207"/>
      <c r="F367" s="194"/>
      <c r="G367" s="194"/>
      <c r="H367" s="194"/>
      <c r="I367" s="197" t="str">
        <f t="shared" si="30"/>
        <v/>
      </c>
      <c r="J367" s="197" t="str">
        <f t="shared" si="31"/>
        <v/>
      </c>
      <c r="K367" s="197" t="str">
        <f t="shared" si="32"/>
        <v/>
      </c>
      <c r="L367" s="122"/>
    </row>
    <row r="368" spans="1:12" s="106" customFormat="1" outlineLevel="1" x14ac:dyDescent="0.2">
      <c r="C368" s="207"/>
      <c r="D368" s="207"/>
      <c r="E368" s="207"/>
      <c r="F368" s="194"/>
      <c r="G368" s="194"/>
      <c r="H368" s="194"/>
      <c r="I368" s="197" t="str">
        <f t="shared" si="30"/>
        <v/>
      </c>
      <c r="J368" s="197" t="str">
        <f t="shared" si="31"/>
        <v/>
      </c>
      <c r="K368" s="197" t="str">
        <f t="shared" si="32"/>
        <v/>
      </c>
      <c r="L368" s="118"/>
    </row>
    <row r="369" spans="1:12" s="106" customFormat="1" outlineLevel="1" x14ac:dyDescent="0.2">
      <c r="C369" s="207"/>
      <c r="D369" s="207"/>
      <c r="E369" s="207"/>
      <c r="F369" s="194"/>
      <c r="G369" s="194"/>
      <c r="H369" s="194"/>
      <c r="I369" s="197" t="str">
        <f t="shared" si="30"/>
        <v/>
      </c>
      <c r="J369" s="197" t="str">
        <f t="shared" si="31"/>
        <v/>
      </c>
      <c r="K369" s="197" t="str">
        <f t="shared" si="32"/>
        <v/>
      </c>
      <c r="L369" s="122"/>
    </row>
    <row r="370" spans="1:12" s="106" customFormat="1" outlineLevel="1" x14ac:dyDescent="0.2">
      <c r="C370" s="207"/>
      <c r="D370" s="207"/>
      <c r="E370" s="207"/>
      <c r="F370" s="194"/>
      <c r="G370" s="194"/>
      <c r="H370" s="194"/>
      <c r="I370" s="197" t="str">
        <f t="shared" si="30"/>
        <v/>
      </c>
      <c r="J370" s="197" t="str">
        <f t="shared" si="31"/>
        <v/>
      </c>
      <c r="K370" s="197" t="str">
        <f t="shared" si="32"/>
        <v/>
      </c>
      <c r="L370" s="126"/>
    </row>
    <row r="371" spans="1:12" s="106" customFormat="1" outlineLevel="1" x14ac:dyDescent="0.2">
      <c r="C371" s="207"/>
      <c r="D371" s="207"/>
      <c r="E371" s="207"/>
      <c r="F371" s="194"/>
      <c r="G371" s="194"/>
      <c r="H371" s="194"/>
      <c r="I371" s="197" t="str">
        <f t="shared" si="30"/>
        <v/>
      </c>
      <c r="J371" s="197" t="str">
        <f t="shared" si="31"/>
        <v/>
      </c>
      <c r="K371" s="197" t="str">
        <f t="shared" si="32"/>
        <v/>
      </c>
      <c r="L371" s="126"/>
    </row>
    <row r="372" spans="1:12" s="106" customFormat="1" outlineLevel="1" x14ac:dyDescent="0.25">
      <c r="A372" s="105"/>
      <c r="B372" s="105"/>
      <c r="C372" s="207"/>
      <c r="D372" s="207"/>
      <c r="E372" s="207"/>
      <c r="F372" s="194"/>
      <c r="G372" s="194"/>
      <c r="H372" s="194"/>
      <c r="I372" s="197" t="str">
        <f t="shared" si="30"/>
        <v/>
      </c>
      <c r="J372" s="197" t="str">
        <f t="shared" si="31"/>
        <v/>
      </c>
      <c r="K372" s="197" t="str">
        <f t="shared" si="32"/>
        <v/>
      </c>
      <c r="L372" s="126"/>
    </row>
    <row r="373" spans="1:12" s="106" customFormat="1" outlineLevel="1" x14ac:dyDescent="0.25">
      <c r="A373" s="105"/>
      <c r="B373" s="105"/>
      <c r="C373" s="207"/>
      <c r="D373" s="207"/>
      <c r="E373" s="207"/>
      <c r="F373" s="194"/>
      <c r="G373" s="194"/>
      <c r="H373" s="194"/>
      <c r="I373" s="197" t="str">
        <f t="shared" si="30"/>
        <v/>
      </c>
      <c r="J373" s="197" t="str">
        <f t="shared" si="31"/>
        <v/>
      </c>
      <c r="K373" s="197" t="str">
        <f t="shared" si="32"/>
        <v/>
      </c>
      <c r="L373" s="122"/>
    </row>
    <row r="374" spans="1:12" s="106" customFormat="1" outlineLevel="1" x14ac:dyDescent="0.25">
      <c r="A374" s="105"/>
      <c r="B374" s="105"/>
      <c r="C374" s="207"/>
      <c r="D374" s="207"/>
      <c r="E374" s="207"/>
      <c r="F374" s="194"/>
      <c r="G374" s="194"/>
      <c r="H374" s="194"/>
      <c r="I374" s="197" t="str">
        <f t="shared" si="30"/>
        <v/>
      </c>
      <c r="J374" s="197" t="str">
        <f t="shared" si="31"/>
        <v/>
      </c>
      <c r="K374" s="197" t="str">
        <f t="shared" si="32"/>
        <v/>
      </c>
      <c r="L374" s="122"/>
    </row>
    <row r="375" spans="1:12" s="106" customFormat="1" outlineLevel="1" x14ac:dyDescent="0.25">
      <c r="A375" s="105"/>
      <c r="B375" s="105"/>
      <c r="C375" s="207"/>
      <c r="D375" s="207"/>
      <c r="E375" s="207"/>
      <c r="F375" s="194"/>
      <c r="G375" s="194"/>
      <c r="H375" s="194"/>
      <c r="I375" s="197" t="str">
        <f t="shared" si="30"/>
        <v/>
      </c>
      <c r="J375" s="197" t="str">
        <f t="shared" si="31"/>
        <v/>
      </c>
      <c r="K375" s="197" t="str">
        <f t="shared" si="32"/>
        <v/>
      </c>
      <c r="L375" s="105"/>
    </row>
    <row r="376" spans="1:12" s="106" customFormat="1" outlineLevel="1" x14ac:dyDescent="0.25">
      <c r="A376" s="105"/>
      <c r="B376" s="105"/>
      <c r="C376" s="207"/>
      <c r="D376" s="207"/>
      <c r="E376" s="207"/>
      <c r="F376" s="194"/>
      <c r="G376" s="194"/>
      <c r="H376" s="194"/>
      <c r="I376" s="197" t="str">
        <f t="shared" si="30"/>
        <v/>
      </c>
      <c r="J376" s="197" t="str">
        <f t="shared" si="31"/>
        <v/>
      </c>
      <c r="K376" s="197" t="str">
        <f t="shared" si="32"/>
        <v/>
      </c>
      <c r="L376" s="105"/>
    </row>
    <row r="377" spans="1:12" s="106" customFormat="1" outlineLevel="1" x14ac:dyDescent="0.25">
      <c r="A377" s="105"/>
      <c r="B377" s="105"/>
      <c r="C377" s="207"/>
      <c r="D377" s="207"/>
      <c r="E377" s="207"/>
      <c r="F377" s="194"/>
      <c r="G377" s="194"/>
      <c r="H377" s="194"/>
      <c r="I377" s="197" t="str">
        <f t="shared" si="30"/>
        <v/>
      </c>
      <c r="J377" s="197" t="str">
        <f t="shared" si="31"/>
        <v/>
      </c>
      <c r="K377" s="197" t="str">
        <f t="shared" si="32"/>
        <v/>
      </c>
      <c r="L377" s="105"/>
    </row>
    <row r="378" spans="1:12" s="106" customFormat="1" outlineLevel="1" x14ac:dyDescent="0.25">
      <c r="A378" s="105"/>
      <c r="B378" s="105"/>
      <c r="C378" s="207"/>
      <c r="D378" s="207"/>
      <c r="E378" s="207"/>
      <c r="F378" s="194"/>
      <c r="G378" s="194"/>
      <c r="H378" s="194"/>
      <c r="I378" s="197" t="str">
        <f t="shared" si="30"/>
        <v/>
      </c>
      <c r="J378" s="197" t="str">
        <f t="shared" si="31"/>
        <v/>
      </c>
      <c r="K378" s="197" t="str">
        <f t="shared" si="32"/>
        <v/>
      </c>
      <c r="L378" s="105"/>
    </row>
    <row r="379" spans="1:12" s="106" customFormat="1" outlineLevel="1" x14ac:dyDescent="0.25">
      <c r="A379" s="105"/>
      <c r="B379" s="105"/>
      <c r="C379" s="207"/>
      <c r="D379" s="207"/>
      <c r="E379" s="207"/>
      <c r="F379" s="194"/>
      <c r="G379" s="194"/>
      <c r="H379" s="194"/>
      <c r="I379" s="197" t="str">
        <f t="shared" si="30"/>
        <v/>
      </c>
      <c r="J379" s="197" t="str">
        <f t="shared" si="31"/>
        <v/>
      </c>
      <c r="K379" s="197" t="str">
        <f t="shared" si="32"/>
        <v/>
      </c>
      <c r="L379" s="105"/>
    </row>
    <row r="380" spans="1:12" s="106" customFormat="1" outlineLevel="1" x14ac:dyDescent="0.25">
      <c r="A380" s="105"/>
      <c r="B380" s="105"/>
      <c r="C380" s="207"/>
      <c r="D380" s="207"/>
      <c r="E380" s="207"/>
      <c r="F380" s="194"/>
      <c r="G380" s="194"/>
      <c r="H380" s="194"/>
      <c r="I380" s="197" t="str">
        <f t="shared" si="30"/>
        <v/>
      </c>
      <c r="J380" s="197" t="str">
        <f t="shared" si="31"/>
        <v/>
      </c>
      <c r="K380" s="197" t="str">
        <f t="shared" si="32"/>
        <v/>
      </c>
      <c r="L380" s="138"/>
    </row>
    <row r="381" spans="1:12" s="106" customFormat="1" outlineLevel="1" x14ac:dyDescent="0.25">
      <c r="A381" s="105"/>
      <c r="B381" s="105"/>
      <c r="C381" s="207"/>
      <c r="D381" s="207"/>
      <c r="E381" s="207"/>
      <c r="F381" s="194"/>
      <c r="G381" s="194"/>
      <c r="H381" s="194"/>
      <c r="I381" s="197" t="str">
        <f t="shared" si="30"/>
        <v/>
      </c>
      <c r="J381" s="197" t="str">
        <f t="shared" si="31"/>
        <v/>
      </c>
      <c r="K381" s="197" t="str">
        <f t="shared" si="32"/>
        <v/>
      </c>
      <c r="L381" s="138"/>
    </row>
    <row r="382" spans="1:12" s="106" customFormat="1" outlineLevel="1" x14ac:dyDescent="0.25">
      <c r="A382" s="105"/>
      <c r="B382" s="105"/>
      <c r="C382" s="207"/>
      <c r="D382" s="207"/>
      <c r="E382" s="207"/>
      <c r="F382" s="194"/>
      <c r="G382" s="194"/>
      <c r="H382" s="194"/>
      <c r="I382" s="197" t="str">
        <f t="shared" si="30"/>
        <v/>
      </c>
      <c r="J382" s="197" t="str">
        <f t="shared" si="31"/>
        <v/>
      </c>
      <c r="K382" s="197" t="str">
        <f t="shared" si="32"/>
        <v/>
      </c>
      <c r="L382" s="138"/>
    </row>
    <row r="383" spans="1:12" s="106" customFormat="1" outlineLevel="1" x14ac:dyDescent="0.25">
      <c r="A383" s="105"/>
      <c r="B383" s="105"/>
      <c r="C383" s="207"/>
      <c r="D383" s="207"/>
      <c r="E383" s="207"/>
      <c r="F383" s="194"/>
      <c r="G383" s="194"/>
      <c r="H383" s="194"/>
      <c r="I383" s="197" t="str">
        <f t="shared" si="30"/>
        <v/>
      </c>
      <c r="J383" s="197" t="str">
        <f t="shared" si="31"/>
        <v/>
      </c>
      <c r="K383" s="197" t="str">
        <f t="shared" si="32"/>
        <v/>
      </c>
      <c r="L383" s="138"/>
    </row>
    <row r="384" spans="1:12" s="106" customFormat="1" outlineLevel="1" x14ac:dyDescent="0.25">
      <c r="A384" s="105"/>
      <c r="B384" s="105"/>
      <c r="C384" s="207"/>
      <c r="D384" s="207"/>
      <c r="E384" s="207"/>
      <c r="F384" s="194"/>
      <c r="G384" s="194"/>
      <c r="H384" s="194"/>
      <c r="I384" s="197" t="str">
        <f t="shared" si="30"/>
        <v/>
      </c>
      <c r="J384" s="197" t="str">
        <f t="shared" si="31"/>
        <v/>
      </c>
      <c r="K384" s="197" t="str">
        <f t="shared" si="32"/>
        <v/>
      </c>
      <c r="L384" s="138"/>
    </row>
    <row r="385" spans="1:12" s="106" customFormat="1" outlineLevel="1" x14ac:dyDescent="0.25">
      <c r="A385" s="105"/>
      <c r="B385" s="105"/>
      <c r="C385" s="207"/>
      <c r="D385" s="207"/>
      <c r="E385" s="207"/>
      <c r="F385" s="194"/>
      <c r="G385" s="194"/>
      <c r="H385" s="194"/>
      <c r="I385" s="197" t="str">
        <f t="shared" si="30"/>
        <v/>
      </c>
      <c r="J385" s="197" t="str">
        <f t="shared" si="31"/>
        <v/>
      </c>
      <c r="K385" s="197" t="str">
        <f t="shared" si="32"/>
        <v/>
      </c>
      <c r="L385" s="138"/>
    </row>
    <row r="386" spans="1:12" s="106" customFormat="1" outlineLevel="1" x14ac:dyDescent="0.25">
      <c r="A386" s="105"/>
      <c r="B386" s="105"/>
      <c r="C386" s="207"/>
      <c r="D386" s="207"/>
      <c r="E386" s="207"/>
      <c r="F386" s="194"/>
      <c r="G386" s="194"/>
      <c r="H386" s="194"/>
      <c r="I386" s="197"/>
      <c r="J386" s="197"/>
      <c r="K386" s="197"/>
      <c r="L386" s="138"/>
    </row>
    <row r="387" spans="1:12" s="106" customFormat="1" ht="15.75" thickBot="1" x14ac:dyDescent="0.3">
      <c r="A387" s="105"/>
      <c r="B387" s="105"/>
      <c r="C387" s="258"/>
      <c r="D387" s="259"/>
      <c r="E387" s="259"/>
      <c r="F387" s="260"/>
      <c r="G387" s="261"/>
      <c r="H387" s="261"/>
      <c r="I387" s="262"/>
      <c r="J387" s="262"/>
      <c r="K387" s="262"/>
      <c r="L387" s="138"/>
    </row>
    <row r="388" spans="1:12" s="198" customFormat="1" ht="15.75" thickBot="1" x14ac:dyDescent="0.3">
      <c r="A388" s="195" t="s">
        <v>93</v>
      </c>
      <c r="B388" s="203" t="s">
        <v>71</v>
      </c>
      <c r="C388" s="199" t="s">
        <v>92</v>
      </c>
      <c r="D388" s="200" t="s">
        <v>90</v>
      </c>
      <c r="E388" s="200" t="s">
        <v>91</v>
      </c>
      <c r="F388" s="200" t="s">
        <v>94</v>
      </c>
      <c r="G388" s="201" t="s">
        <v>95</v>
      </c>
      <c r="H388" s="201" t="s">
        <v>96</v>
      </c>
      <c r="I388" s="196">
        <f>+SUM(I389:I421)</f>
        <v>0</v>
      </c>
      <c r="J388" s="196">
        <f>+SUM(J389:J421)</f>
        <v>0</v>
      </c>
      <c r="K388" s="196">
        <f>+SUM(K389:K421)</f>
        <v>0</v>
      </c>
      <c r="L388" s="202"/>
    </row>
    <row r="389" spans="1:12" s="106" customFormat="1" outlineLevel="1" x14ac:dyDescent="0.25">
      <c r="A389" s="105"/>
      <c r="B389" s="105"/>
      <c r="C389" s="206"/>
      <c r="D389" s="206"/>
      <c r="E389" s="206"/>
      <c r="F389" s="194"/>
      <c r="G389" s="194"/>
      <c r="H389" s="194"/>
      <c r="I389" s="197" t="str">
        <f t="shared" ref="I389:I421" si="33">IF(E389="","",ROUND(F389*$E389,0))</f>
        <v/>
      </c>
      <c r="J389" s="197" t="str">
        <f t="shared" ref="J389:J421" si="34">IF(E389="","",ROUND(G389*$E389,0))</f>
        <v/>
      </c>
      <c r="K389" s="197" t="str">
        <f t="shared" ref="K389:K421" si="35">IF(E389="","",ROUND(H389*$E389,0))</f>
        <v/>
      </c>
      <c r="L389" s="105"/>
    </row>
    <row r="390" spans="1:12" s="106" customFormat="1" outlineLevel="1" x14ac:dyDescent="0.25">
      <c r="A390" s="105"/>
      <c r="B390" s="105"/>
      <c r="C390" s="207"/>
      <c r="D390" s="207"/>
      <c r="E390" s="207"/>
      <c r="F390" s="194"/>
      <c r="G390" s="194"/>
      <c r="H390" s="194"/>
      <c r="I390" s="197" t="str">
        <f t="shared" si="33"/>
        <v/>
      </c>
      <c r="J390" s="197" t="str">
        <f t="shared" si="34"/>
        <v/>
      </c>
      <c r="K390" s="197" t="str">
        <f t="shared" si="35"/>
        <v/>
      </c>
      <c r="L390" s="118"/>
    </row>
    <row r="391" spans="1:12" s="106" customFormat="1" outlineLevel="1" x14ac:dyDescent="0.25">
      <c r="A391" s="105"/>
      <c r="B391" s="105"/>
      <c r="C391" s="207"/>
      <c r="D391" s="207"/>
      <c r="E391" s="207"/>
      <c r="F391" s="194"/>
      <c r="G391" s="194"/>
      <c r="H391" s="194"/>
      <c r="I391" s="197" t="str">
        <f t="shared" si="33"/>
        <v/>
      </c>
      <c r="J391" s="197" t="str">
        <f t="shared" si="34"/>
        <v/>
      </c>
      <c r="K391" s="197" t="str">
        <f t="shared" si="35"/>
        <v/>
      </c>
      <c r="L391" s="122"/>
    </row>
    <row r="392" spans="1:12" s="106" customFormat="1" outlineLevel="1" x14ac:dyDescent="0.2">
      <c r="C392" s="207"/>
      <c r="D392" s="207"/>
      <c r="E392" s="207"/>
      <c r="F392" s="194"/>
      <c r="G392" s="194"/>
      <c r="H392" s="194"/>
      <c r="I392" s="197" t="str">
        <f t="shared" si="33"/>
        <v/>
      </c>
      <c r="J392" s="197" t="str">
        <f t="shared" si="34"/>
        <v/>
      </c>
      <c r="K392" s="197" t="str">
        <f t="shared" si="35"/>
        <v/>
      </c>
      <c r="L392" s="118"/>
    </row>
    <row r="393" spans="1:12" s="106" customFormat="1" outlineLevel="1" x14ac:dyDescent="0.2">
      <c r="C393" s="207"/>
      <c r="D393" s="207"/>
      <c r="E393" s="207"/>
      <c r="F393" s="194"/>
      <c r="G393" s="194"/>
      <c r="H393" s="194"/>
      <c r="I393" s="197" t="str">
        <f t="shared" si="33"/>
        <v/>
      </c>
      <c r="J393" s="197" t="str">
        <f t="shared" si="34"/>
        <v/>
      </c>
      <c r="K393" s="197" t="str">
        <f t="shared" si="35"/>
        <v/>
      </c>
      <c r="L393" s="118"/>
    </row>
    <row r="394" spans="1:12" s="106" customFormat="1" outlineLevel="1" x14ac:dyDescent="0.2">
      <c r="C394" s="207"/>
      <c r="D394" s="207"/>
      <c r="E394" s="207"/>
      <c r="F394" s="194"/>
      <c r="G394" s="194"/>
      <c r="H394" s="194"/>
      <c r="I394" s="197" t="str">
        <f t="shared" si="33"/>
        <v/>
      </c>
      <c r="J394" s="197" t="str">
        <f t="shared" si="34"/>
        <v/>
      </c>
      <c r="K394" s="197" t="str">
        <f t="shared" si="35"/>
        <v/>
      </c>
      <c r="L394" s="122"/>
    </row>
    <row r="395" spans="1:12" s="106" customFormat="1" outlineLevel="1" x14ac:dyDescent="0.2">
      <c r="C395" s="207"/>
      <c r="D395" s="207"/>
      <c r="E395" s="207"/>
      <c r="F395" s="194"/>
      <c r="G395" s="194"/>
      <c r="H395" s="194"/>
      <c r="I395" s="197" t="str">
        <f t="shared" si="33"/>
        <v/>
      </c>
      <c r="J395" s="197" t="str">
        <f t="shared" si="34"/>
        <v/>
      </c>
      <c r="K395" s="197" t="str">
        <f t="shared" si="35"/>
        <v/>
      </c>
      <c r="L395" s="118"/>
    </row>
    <row r="396" spans="1:12" s="106" customFormat="1" outlineLevel="1" x14ac:dyDescent="0.2">
      <c r="C396" s="207"/>
      <c r="D396" s="207"/>
      <c r="E396" s="207"/>
      <c r="F396" s="194"/>
      <c r="G396" s="194"/>
      <c r="H396" s="194"/>
      <c r="I396" s="197" t="str">
        <f t="shared" si="33"/>
        <v/>
      </c>
      <c r="J396" s="197" t="str">
        <f t="shared" si="34"/>
        <v/>
      </c>
      <c r="K396" s="197" t="str">
        <f t="shared" si="35"/>
        <v/>
      </c>
      <c r="L396" s="122"/>
    </row>
    <row r="397" spans="1:12" s="106" customFormat="1" outlineLevel="1" x14ac:dyDescent="0.2">
      <c r="C397" s="207"/>
      <c r="D397" s="207"/>
      <c r="E397" s="207"/>
      <c r="F397" s="194"/>
      <c r="G397" s="194"/>
      <c r="H397" s="194"/>
      <c r="I397" s="197" t="str">
        <f t="shared" si="33"/>
        <v/>
      </c>
      <c r="J397" s="197" t="str">
        <f t="shared" si="34"/>
        <v/>
      </c>
      <c r="K397" s="197" t="str">
        <f t="shared" si="35"/>
        <v/>
      </c>
      <c r="L397" s="122"/>
    </row>
    <row r="398" spans="1:12" s="106" customFormat="1" outlineLevel="1" x14ac:dyDescent="0.2">
      <c r="C398" s="207"/>
      <c r="D398" s="207"/>
      <c r="E398" s="207"/>
      <c r="F398" s="194"/>
      <c r="G398" s="194"/>
      <c r="H398" s="194"/>
      <c r="I398" s="197" t="str">
        <f t="shared" si="33"/>
        <v/>
      </c>
      <c r="J398" s="197" t="str">
        <f t="shared" si="34"/>
        <v/>
      </c>
      <c r="K398" s="197" t="str">
        <f t="shared" si="35"/>
        <v/>
      </c>
      <c r="L398" s="126"/>
    </row>
    <row r="399" spans="1:12" s="106" customFormat="1" outlineLevel="1" x14ac:dyDescent="0.2">
      <c r="C399" s="207"/>
      <c r="D399" s="207"/>
      <c r="E399" s="207"/>
      <c r="F399" s="194"/>
      <c r="G399" s="194"/>
      <c r="H399" s="194"/>
      <c r="I399" s="197" t="str">
        <f t="shared" si="33"/>
        <v/>
      </c>
      <c r="J399" s="197" t="str">
        <f t="shared" si="34"/>
        <v/>
      </c>
      <c r="K399" s="197" t="str">
        <f t="shared" si="35"/>
        <v/>
      </c>
      <c r="L399" s="122"/>
    </row>
    <row r="400" spans="1:12" s="106" customFormat="1" outlineLevel="1" x14ac:dyDescent="0.2">
      <c r="C400" s="207"/>
      <c r="D400" s="207"/>
      <c r="E400" s="207"/>
      <c r="F400" s="194"/>
      <c r="G400" s="194"/>
      <c r="H400" s="194"/>
      <c r="I400" s="197" t="str">
        <f t="shared" si="33"/>
        <v/>
      </c>
      <c r="J400" s="197" t="str">
        <f t="shared" si="34"/>
        <v/>
      </c>
      <c r="K400" s="197" t="str">
        <f t="shared" si="35"/>
        <v/>
      </c>
      <c r="L400" s="128"/>
    </row>
    <row r="401" spans="1:12" s="106" customFormat="1" outlineLevel="1" x14ac:dyDescent="0.2">
      <c r="C401" s="207"/>
      <c r="D401" s="207"/>
      <c r="E401" s="207"/>
      <c r="F401" s="194"/>
      <c r="G401" s="194"/>
      <c r="H401" s="194"/>
      <c r="I401" s="197" t="str">
        <f t="shared" si="33"/>
        <v/>
      </c>
      <c r="J401" s="197" t="str">
        <f t="shared" si="34"/>
        <v/>
      </c>
      <c r="K401" s="197" t="str">
        <f t="shared" si="35"/>
        <v/>
      </c>
      <c r="L401" s="130"/>
    </row>
    <row r="402" spans="1:12" s="106" customFormat="1" outlineLevel="1" x14ac:dyDescent="0.2">
      <c r="C402" s="207"/>
      <c r="D402" s="207"/>
      <c r="E402" s="207"/>
      <c r="F402" s="194"/>
      <c r="G402" s="194"/>
      <c r="H402" s="194"/>
      <c r="I402" s="197" t="str">
        <f t="shared" si="33"/>
        <v/>
      </c>
      <c r="J402" s="197" t="str">
        <f t="shared" si="34"/>
        <v/>
      </c>
      <c r="K402" s="197" t="str">
        <f t="shared" si="35"/>
        <v/>
      </c>
      <c r="L402" s="122"/>
    </row>
    <row r="403" spans="1:12" s="106" customFormat="1" outlineLevel="1" x14ac:dyDescent="0.2">
      <c r="C403" s="207"/>
      <c r="D403" s="207"/>
      <c r="E403" s="207"/>
      <c r="F403" s="194"/>
      <c r="G403" s="194"/>
      <c r="H403" s="194"/>
      <c r="I403" s="197" t="str">
        <f t="shared" si="33"/>
        <v/>
      </c>
      <c r="J403" s="197" t="str">
        <f t="shared" si="34"/>
        <v/>
      </c>
      <c r="K403" s="197" t="str">
        <f t="shared" si="35"/>
        <v/>
      </c>
      <c r="L403" s="122"/>
    </row>
    <row r="404" spans="1:12" s="106" customFormat="1" outlineLevel="1" x14ac:dyDescent="0.2">
      <c r="C404" s="207"/>
      <c r="D404" s="207"/>
      <c r="E404" s="207"/>
      <c r="F404" s="194"/>
      <c r="G404" s="194"/>
      <c r="H404" s="194"/>
      <c r="I404" s="197" t="str">
        <f t="shared" si="33"/>
        <v/>
      </c>
      <c r="J404" s="197" t="str">
        <f t="shared" si="34"/>
        <v/>
      </c>
      <c r="K404" s="197" t="str">
        <f t="shared" si="35"/>
        <v/>
      </c>
      <c r="L404" s="118"/>
    </row>
    <row r="405" spans="1:12" s="106" customFormat="1" outlineLevel="1" x14ac:dyDescent="0.2">
      <c r="C405" s="207"/>
      <c r="D405" s="207"/>
      <c r="E405" s="207"/>
      <c r="F405" s="194"/>
      <c r="G405" s="194"/>
      <c r="H405" s="194"/>
      <c r="I405" s="197" t="str">
        <f t="shared" si="33"/>
        <v/>
      </c>
      <c r="J405" s="197" t="str">
        <f t="shared" si="34"/>
        <v/>
      </c>
      <c r="K405" s="197" t="str">
        <f t="shared" si="35"/>
        <v/>
      </c>
      <c r="L405" s="122"/>
    </row>
    <row r="406" spans="1:12" s="106" customFormat="1" outlineLevel="1" x14ac:dyDescent="0.2">
      <c r="C406" s="207"/>
      <c r="D406" s="207"/>
      <c r="E406" s="207"/>
      <c r="F406" s="194"/>
      <c r="G406" s="194"/>
      <c r="H406" s="194"/>
      <c r="I406" s="197" t="str">
        <f t="shared" si="33"/>
        <v/>
      </c>
      <c r="J406" s="197" t="str">
        <f t="shared" si="34"/>
        <v/>
      </c>
      <c r="K406" s="197" t="str">
        <f t="shared" si="35"/>
        <v/>
      </c>
      <c r="L406" s="126"/>
    </row>
    <row r="407" spans="1:12" s="106" customFormat="1" outlineLevel="1" x14ac:dyDescent="0.2">
      <c r="C407" s="207"/>
      <c r="D407" s="207"/>
      <c r="E407" s="207"/>
      <c r="F407" s="194"/>
      <c r="G407" s="194"/>
      <c r="H407" s="194"/>
      <c r="I407" s="197" t="str">
        <f t="shared" si="33"/>
        <v/>
      </c>
      <c r="J407" s="197" t="str">
        <f t="shared" si="34"/>
        <v/>
      </c>
      <c r="K407" s="197" t="str">
        <f t="shared" si="35"/>
        <v/>
      </c>
      <c r="L407" s="126"/>
    </row>
    <row r="408" spans="1:12" s="106" customFormat="1" outlineLevel="1" x14ac:dyDescent="0.25">
      <c r="A408" s="105"/>
      <c r="B408" s="105"/>
      <c r="C408" s="207"/>
      <c r="D408" s="207"/>
      <c r="E408" s="207"/>
      <c r="F408" s="194"/>
      <c r="G408" s="194"/>
      <c r="H408" s="194"/>
      <c r="I408" s="197" t="str">
        <f t="shared" si="33"/>
        <v/>
      </c>
      <c r="J408" s="197" t="str">
        <f t="shared" si="34"/>
        <v/>
      </c>
      <c r="K408" s="197" t="str">
        <f t="shared" si="35"/>
        <v/>
      </c>
      <c r="L408" s="126"/>
    </row>
    <row r="409" spans="1:12" s="106" customFormat="1" outlineLevel="1" x14ac:dyDescent="0.25">
      <c r="A409" s="105"/>
      <c r="B409" s="105"/>
      <c r="C409" s="207"/>
      <c r="D409" s="207"/>
      <c r="E409" s="207"/>
      <c r="F409" s="194"/>
      <c r="G409" s="194"/>
      <c r="H409" s="194"/>
      <c r="I409" s="197" t="str">
        <f t="shared" si="33"/>
        <v/>
      </c>
      <c r="J409" s="197" t="str">
        <f t="shared" si="34"/>
        <v/>
      </c>
      <c r="K409" s="197" t="str">
        <f t="shared" si="35"/>
        <v/>
      </c>
      <c r="L409" s="122"/>
    </row>
    <row r="410" spans="1:12" s="106" customFormat="1" outlineLevel="1" x14ac:dyDescent="0.25">
      <c r="A410" s="105"/>
      <c r="B410" s="105"/>
      <c r="C410" s="207"/>
      <c r="D410" s="207"/>
      <c r="E410" s="207"/>
      <c r="F410" s="194"/>
      <c r="G410" s="194"/>
      <c r="H410" s="194"/>
      <c r="I410" s="197" t="str">
        <f t="shared" si="33"/>
        <v/>
      </c>
      <c r="J410" s="197" t="str">
        <f t="shared" si="34"/>
        <v/>
      </c>
      <c r="K410" s="197" t="str">
        <f t="shared" si="35"/>
        <v/>
      </c>
      <c r="L410" s="122"/>
    </row>
    <row r="411" spans="1:12" s="106" customFormat="1" outlineLevel="1" x14ac:dyDescent="0.25">
      <c r="A411" s="105"/>
      <c r="B411" s="105"/>
      <c r="C411" s="207"/>
      <c r="D411" s="207"/>
      <c r="E411" s="207"/>
      <c r="F411" s="194"/>
      <c r="G411" s="194"/>
      <c r="H411" s="194"/>
      <c r="I411" s="197" t="str">
        <f t="shared" si="33"/>
        <v/>
      </c>
      <c r="J411" s="197" t="str">
        <f t="shared" si="34"/>
        <v/>
      </c>
      <c r="K411" s="197" t="str">
        <f t="shared" si="35"/>
        <v/>
      </c>
      <c r="L411" s="105"/>
    </row>
    <row r="412" spans="1:12" s="106" customFormat="1" outlineLevel="1" x14ac:dyDescent="0.25">
      <c r="A412" s="105"/>
      <c r="B412" s="105"/>
      <c r="C412" s="207"/>
      <c r="D412" s="207"/>
      <c r="E412" s="207"/>
      <c r="F412" s="194"/>
      <c r="G412" s="194"/>
      <c r="H412" s="194"/>
      <c r="I412" s="197" t="str">
        <f t="shared" si="33"/>
        <v/>
      </c>
      <c r="J412" s="197" t="str">
        <f t="shared" si="34"/>
        <v/>
      </c>
      <c r="K412" s="197" t="str">
        <f t="shared" si="35"/>
        <v/>
      </c>
      <c r="L412" s="105"/>
    </row>
    <row r="413" spans="1:12" s="106" customFormat="1" outlineLevel="1" x14ac:dyDescent="0.25">
      <c r="A413" s="105"/>
      <c r="B413" s="105"/>
      <c r="C413" s="207"/>
      <c r="D413" s="207"/>
      <c r="E413" s="207"/>
      <c r="F413" s="194"/>
      <c r="G413" s="194"/>
      <c r="H413" s="194"/>
      <c r="I413" s="197" t="str">
        <f t="shared" si="33"/>
        <v/>
      </c>
      <c r="J413" s="197" t="str">
        <f t="shared" si="34"/>
        <v/>
      </c>
      <c r="K413" s="197" t="str">
        <f t="shared" si="35"/>
        <v/>
      </c>
      <c r="L413" s="105"/>
    </row>
    <row r="414" spans="1:12" s="106" customFormat="1" outlineLevel="1" x14ac:dyDescent="0.25">
      <c r="A414" s="105"/>
      <c r="B414" s="105"/>
      <c r="C414" s="207"/>
      <c r="D414" s="207"/>
      <c r="E414" s="207"/>
      <c r="F414" s="194"/>
      <c r="G414" s="194"/>
      <c r="H414" s="194"/>
      <c r="I414" s="197" t="str">
        <f t="shared" si="33"/>
        <v/>
      </c>
      <c r="J414" s="197" t="str">
        <f t="shared" si="34"/>
        <v/>
      </c>
      <c r="K414" s="197" t="str">
        <f t="shared" si="35"/>
        <v/>
      </c>
      <c r="L414" s="105"/>
    </row>
    <row r="415" spans="1:12" s="106" customFormat="1" outlineLevel="1" x14ac:dyDescent="0.25">
      <c r="A415" s="105"/>
      <c r="B415" s="105"/>
      <c r="C415" s="207"/>
      <c r="D415" s="207"/>
      <c r="E415" s="207"/>
      <c r="F415" s="194"/>
      <c r="G415" s="194"/>
      <c r="H415" s="194"/>
      <c r="I415" s="197" t="str">
        <f t="shared" si="33"/>
        <v/>
      </c>
      <c r="J415" s="197" t="str">
        <f t="shared" si="34"/>
        <v/>
      </c>
      <c r="K415" s="197" t="str">
        <f t="shared" si="35"/>
        <v/>
      </c>
      <c r="L415" s="105"/>
    </row>
    <row r="416" spans="1:12" s="106" customFormat="1" outlineLevel="1" x14ac:dyDescent="0.25">
      <c r="A416" s="105"/>
      <c r="B416" s="105"/>
      <c r="C416" s="207"/>
      <c r="D416" s="207"/>
      <c r="E416" s="207"/>
      <c r="F416" s="194"/>
      <c r="G416" s="194"/>
      <c r="H416" s="194"/>
      <c r="I416" s="197" t="str">
        <f t="shared" si="33"/>
        <v/>
      </c>
      <c r="J416" s="197" t="str">
        <f t="shared" si="34"/>
        <v/>
      </c>
      <c r="K416" s="197" t="str">
        <f t="shared" si="35"/>
        <v/>
      </c>
      <c r="L416" s="138"/>
    </row>
    <row r="417" spans="1:21" s="106" customFormat="1" outlineLevel="1" x14ac:dyDescent="0.25">
      <c r="A417" s="105"/>
      <c r="B417" s="105"/>
      <c r="C417" s="207"/>
      <c r="D417" s="207"/>
      <c r="E417" s="207"/>
      <c r="F417" s="194"/>
      <c r="G417" s="194"/>
      <c r="H417" s="194"/>
      <c r="I417" s="197" t="str">
        <f t="shared" si="33"/>
        <v/>
      </c>
      <c r="J417" s="197" t="str">
        <f t="shared" si="34"/>
        <v/>
      </c>
      <c r="K417" s="197" t="str">
        <f t="shared" si="35"/>
        <v/>
      </c>
      <c r="L417" s="138"/>
    </row>
    <row r="418" spans="1:21" s="106" customFormat="1" outlineLevel="1" x14ac:dyDescent="0.25">
      <c r="A418" s="105"/>
      <c r="B418" s="105"/>
      <c r="C418" s="207"/>
      <c r="D418" s="207"/>
      <c r="E418" s="207"/>
      <c r="F418" s="194"/>
      <c r="G418" s="194"/>
      <c r="H418" s="194"/>
      <c r="I418" s="197" t="str">
        <f t="shared" si="33"/>
        <v/>
      </c>
      <c r="J418" s="197" t="str">
        <f t="shared" si="34"/>
        <v/>
      </c>
      <c r="K418" s="197" t="str">
        <f t="shared" si="35"/>
        <v/>
      </c>
      <c r="L418" s="138"/>
    </row>
    <row r="419" spans="1:21" s="106" customFormat="1" outlineLevel="1" x14ac:dyDescent="0.25">
      <c r="A419" s="105"/>
      <c r="B419" s="105"/>
      <c r="C419" s="207"/>
      <c r="D419" s="207"/>
      <c r="E419" s="207"/>
      <c r="F419" s="194"/>
      <c r="G419" s="194"/>
      <c r="H419" s="194"/>
      <c r="I419" s="197" t="str">
        <f t="shared" si="33"/>
        <v/>
      </c>
      <c r="J419" s="197" t="str">
        <f t="shared" si="34"/>
        <v/>
      </c>
      <c r="K419" s="197" t="str">
        <f t="shared" si="35"/>
        <v/>
      </c>
      <c r="L419" s="138"/>
    </row>
    <row r="420" spans="1:21" s="106" customFormat="1" outlineLevel="1" x14ac:dyDescent="0.25">
      <c r="A420" s="105"/>
      <c r="B420" s="105"/>
      <c r="C420" s="207"/>
      <c r="D420" s="207"/>
      <c r="E420" s="207"/>
      <c r="F420" s="194"/>
      <c r="G420" s="194"/>
      <c r="H420" s="194"/>
      <c r="I420" s="197" t="str">
        <f t="shared" si="33"/>
        <v/>
      </c>
      <c r="J420" s="197" t="str">
        <f t="shared" si="34"/>
        <v/>
      </c>
      <c r="K420" s="197" t="str">
        <f t="shared" si="35"/>
        <v/>
      </c>
      <c r="L420" s="138"/>
    </row>
    <row r="421" spans="1:21" s="106" customFormat="1" outlineLevel="1" x14ac:dyDescent="0.25">
      <c r="A421" s="105"/>
      <c r="B421" s="105"/>
      <c r="C421" s="207"/>
      <c r="D421" s="207"/>
      <c r="E421" s="207"/>
      <c r="F421" s="194"/>
      <c r="G421" s="194"/>
      <c r="H421" s="194"/>
      <c r="I421" s="197" t="str">
        <f t="shared" si="33"/>
        <v/>
      </c>
      <c r="J421" s="197" t="str">
        <f t="shared" si="34"/>
        <v/>
      </c>
      <c r="K421" s="197" t="str">
        <f t="shared" si="35"/>
        <v/>
      </c>
      <c r="L421" s="138"/>
    </row>
    <row r="422" spans="1:21" s="106" customFormat="1" outlineLevel="1" x14ac:dyDescent="0.25">
      <c r="A422" s="105"/>
      <c r="B422" s="105"/>
      <c r="C422" s="207"/>
      <c r="D422" s="207"/>
      <c r="E422" s="207"/>
      <c r="F422" s="194"/>
      <c r="G422" s="194"/>
      <c r="H422" s="194"/>
      <c r="I422" s="197"/>
      <c r="J422" s="197"/>
      <c r="K422" s="197"/>
      <c r="L422" s="138"/>
    </row>
    <row r="423" spans="1:21" s="106" customFormat="1" ht="15.75" thickBot="1" x14ac:dyDescent="0.3">
      <c r="A423" s="105"/>
      <c r="B423" s="105"/>
      <c r="I423" s="198"/>
      <c r="J423" s="198"/>
      <c r="K423" s="198"/>
      <c r="L423" s="105"/>
    </row>
    <row r="424" spans="1:21" s="202" customFormat="1" ht="15.75" thickBot="1" x14ac:dyDescent="0.3">
      <c r="A424" s="195" t="s">
        <v>93</v>
      </c>
      <c r="B424" s="203" t="s">
        <v>124</v>
      </c>
      <c r="C424" s="199" t="s">
        <v>92</v>
      </c>
      <c r="D424" s="200" t="s">
        <v>90</v>
      </c>
      <c r="E424" s="200" t="s">
        <v>91</v>
      </c>
      <c r="F424" s="200" t="s">
        <v>94</v>
      </c>
      <c r="G424" s="201" t="s">
        <v>95</v>
      </c>
      <c r="H424" s="201" t="s">
        <v>96</v>
      </c>
      <c r="I424" s="196">
        <f>+SUM(I425:I457)</f>
        <v>0</v>
      </c>
      <c r="J424" s="196">
        <f>+SUM(J425:J457)</f>
        <v>0</v>
      </c>
      <c r="K424" s="196">
        <f>+SUM(K425:K457)</f>
        <v>0</v>
      </c>
      <c r="M424" s="198"/>
      <c r="N424" s="198"/>
      <c r="O424" s="198"/>
      <c r="P424" s="198"/>
      <c r="Q424" s="198"/>
      <c r="R424" s="198"/>
      <c r="S424" s="198"/>
      <c r="T424" s="198"/>
      <c r="U424" s="198"/>
    </row>
    <row r="425" spans="1:21" outlineLevel="1" x14ac:dyDescent="0.25">
      <c r="C425" s="206"/>
      <c r="D425" s="206"/>
      <c r="E425" s="206"/>
      <c r="F425" s="194"/>
      <c r="G425" s="194"/>
      <c r="H425" s="194"/>
      <c r="I425" s="197" t="str">
        <f t="shared" ref="I425:I457" si="36">IF(E425="","",ROUND(F425*$E425,0))</f>
        <v/>
      </c>
      <c r="J425" s="197" t="str">
        <f t="shared" ref="J425:J457" si="37">IF(E425="","",ROUND(G425*$E425,0))</f>
        <v/>
      </c>
      <c r="K425" s="197" t="str">
        <f t="shared" ref="K425:K457" si="38">IF(E425="","",ROUND(H425*$E425,0))</f>
        <v/>
      </c>
    </row>
    <row r="426" spans="1:21" outlineLevel="1" x14ac:dyDescent="0.25">
      <c r="C426" s="207"/>
      <c r="D426" s="207"/>
      <c r="E426" s="207"/>
      <c r="F426" s="194"/>
      <c r="G426" s="194"/>
      <c r="H426" s="194"/>
      <c r="I426" s="197" t="str">
        <f t="shared" si="36"/>
        <v/>
      </c>
      <c r="J426" s="197" t="str">
        <f t="shared" si="37"/>
        <v/>
      </c>
      <c r="K426" s="197" t="str">
        <f t="shared" si="38"/>
        <v/>
      </c>
      <c r="L426" s="118"/>
    </row>
    <row r="427" spans="1:21" outlineLevel="1" x14ac:dyDescent="0.25">
      <c r="C427" s="207"/>
      <c r="D427" s="207"/>
      <c r="E427" s="207"/>
      <c r="F427" s="194"/>
      <c r="G427" s="194"/>
      <c r="H427" s="194"/>
      <c r="I427" s="197" t="str">
        <f t="shared" si="36"/>
        <v/>
      </c>
      <c r="J427" s="197" t="str">
        <f t="shared" si="37"/>
        <v/>
      </c>
      <c r="K427" s="197" t="str">
        <f t="shared" si="38"/>
        <v/>
      </c>
      <c r="L427" s="122"/>
    </row>
    <row r="428" spans="1:21" outlineLevel="1" x14ac:dyDescent="0.25">
      <c r="C428" s="207"/>
      <c r="D428" s="207"/>
      <c r="E428" s="207"/>
      <c r="F428" s="194"/>
      <c r="G428" s="194"/>
      <c r="H428" s="194"/>
      <c r="I428" s="197" t="str">
        <f t="shared" si="36"/>
        <v/>
      </c>
      <c r="J428" s="197" t="str">
        <f t="shared" si="37"/>
        <v/>
      </c>
      <c r="K428" s="197" t="str">
        <f t="shared" si="38"/>
        <v/>
      </c>
      <c r="L428" s="118"/>
    </row>
    <row r="429" spans="1:21" outlineLevel="1" x14ac:dyDescent="0.25">
      <c r="C429" s="207"/>
      <c r="D429" s="207"/>
      <c r="E429" s="207"/>
      <c r="F429" s="194"/>
      <c r="G429" s="194"/>
      <c r="H429" s="194"/>
      <c r="I429" s="197" t="str">
        <f t="shared" si="36"/>
        <v/>
      </c>
      <c r="J429" s="197" t="str">
        <f t="shared" si="37"/>
        <v/>
      </c>
      <c r="K429" s="197" t="str">
        <f t="shared" si="38"/>
        <v/>
      </c>
      <c r="L429" s="118"/>
    </row>
    <row r="430" spans="1:21" outlineLevel="1" x14ac:dyDescent="0.25">
      <c r="C430" s="207"/>
      <c r="D430" s="207"/>
      <c r="E430" s="207"/>
      <c r="F430" s="194"/>
      <c r="G430" s="194"/>
      <c r="H430" s="194"/>
      <c r="I430" s="197" t="str">
        <f t="shared" si="36"/>
        <v/>
      </c>
      <c r="J430" s="197" t="str">
        <f t="shared" si="37"/>
        <v/>
      </c>
      <c r="K430" s="197" t="str">
        <f t="shared" si="38"/>
        <v/>
      </c>
      <c r="L430" s="122"/>
    </row>
    <row r="431" spans="1:21" outlineLevel="1" x14ac:dyDescent="0.25">
      <c r="C431" s="207"/>
      <c r="D431" s="207"/>
      <c r="E431" s="207"/>
      <c r="F431" s="194"/>
      <c r="G431" s="194"/>
      <c r="H431" s="194"/>
      <c r="I431" s="197" t="str">
        <f t="shared" si="36"/>
        <v/>
      </c>
      <c r="J431" s="197" t="str">
        <f t="shared" si="37"/>
        <v/>
      </c>
      <c r="K431" s="197" t="str">
        <f t="shared" si="38"/>
        <v/>
      </c>
      <c r="L431" s="118"/>
    </row>
    <row r="432" spans="1:21" outlineLevel="1" x14ac:dyDescent="0.25">
      <c r="C432" s="207"/>
      <c r="D432" s="207"/>
      <c r="E432" s="207"/>
      <c r="F432" s="194"/>
      <c r="G432" s="194"/>
      <c r="H432" s="194"/>
      <c r="I432" s="197" t="str">
        <f t="shared" si="36"/>
        <v/>
      </c>
      <c r="J432" s="197" t="str">
        <f t="shared" si="37"/>
        <v/>
      </c>
      <c r="K432" s="197" t="str">
        <f t="shared" si="38"/>
        <v/>
      </c>
      <c r="L432" s="122"/>
    </row>
    <row r="433" spans="3:12" outlineLevel="1" x14ac:dyDescent="0.25">
      <c r="C433" s="207"/>
      <c r="D433" s="207"/>
      <c r="E433" s="207"/>
      <c r="F433" s="194"/>
      <c r="G433" s="194"/>
      <c r="H433" s="194"/>
      <c r="I433" s="197" t="str">
        <f t="shared" si="36"/>
        <v/>
      </c>
      <c r="J433" s="197" t="str">
        <f t="shared" si="37"/>
        <v/>
      </c>
      <c r="K433" s="197" t="str">
        <f t="shared" si="38"/>
        <v/>
      </c>
      <c r="L433" s="122"/>
    </row>
    <row r="434" spans="3:12" outlineLevel="1" x14ac:dyDescent="0.25">
      <c r="C434" s="207"/>
      <c r="D434" s="207"/>
      <c r="E434" s="207"/>
      <c r="F434" s="194"/>
      <c r="G434" s="194"/>
      <c r="H434" s="194"/>
      <c r="I434" s="197" t="str">
        <f t="shared" si="36"/>
        <v/>
      </c>
      <c r="J434" s="197" t="str">
        <f t="shared" si="37"/>
        <v/>
      </c>
      <c r="K434" s="197" t="str">
        <f t="shared" si="38"/>
        <v/>
      </c>
      <c r="L434" s="126"/>
    </row>
    <row r="435" spans="3:12" outlineLevel="1" x14ac:dyDescent="0.25">
      <c r="C435" s="207"/>
      <c r="D435" s="207"/>
      <c r="E435" s="207"/>
      <c r="F435" s="194"/>
      <c r="G435" s="194"/>
      <c r="H435" s="194"/>
      <c r="I435" s="197" t="str">
        <f t="shared" si="36"/>
        <v/>
      </c>
      <c r="J435" s="197" t="str">
        <f t="shared" si="37"/>
        <v/>
      </c>
      <c r="K435" s="197" t="str">
        <f t="shared" si="38"/>
        <v/>
      </c>
      <c r="L435" s="122"/>
    </row>
    <row r="436" spans="3:12" outlineLevel="1" x14ac:dyDescent="0.25">
      <c r="C436" s="207"/>
      <c r="D436" s="207"/>
      <c r="E436" s="207"/>
      <c r="F436" s="194"/>
      <c r="G436" s="194"/>
      <c r="H436" s="194"/>
      <c r="I436" s="197" t="str">
        <f t="shared" si="36"/>
        <v/>
      </c>
      <c r="J436" s="197" t="str">
        <f t="shared" si="37"/>
        <v/>
      </c>
      <c r="K436" s="197" t="str">
        <f t="shared" si="38"/>
        <v/>
      </c>
      <c r="L436" s="128"/>
    </row>
    <row r="437" spans="3:12" outlineLevel="1" x14ac:dyDescent="0.25">
      <c r="C437" s="207"/>
      <c r="D437" s="207"/>
      <c r="E437" s="207"/>
      <c r="F437" s="194"/>
      <c r="G437" s="194"/>
      <c r="H437" s="194"/>
      <c r="I437" s="197" t="str">
        <f t="shared" si="36"/>
        <v/>
      </c>
      <c r="J437" s="197" t="str">
        <f t="shared" si="37"/>
        <v/>
      </c>
      <c r="K437" s="197" t="str">
        <f t="shared" si="38"/>
        <v/>
      </c>
      <c r="L437" s="130"/>
    </row>
    <row r="438" spans="3:12" outlineLevel="1" x14ac:dyDescent="0.25">
      <c r="C438" s="207"/>
      <c r="D438" s="207"/>
      <c r="E438" s="207"/>
      <c r="F438" s="194"/>
      <c r="G438" s="194"/>
      <c r="H438" s="194"/>
      <c r="I438" s="197" t="str">
        <f t="shared" si="36"/>
        <v/>
      </c>
      <c r="J438" s="197" t="str">
        <f t="shared" si="37"/>
        <v/>
      </c>
      <c r="K438" s="197" t="str">
        <f t="shared" si="38"/>
        <v/>
      </c>
      <c r="L438" s="122"/>
    </row>
    <row r="439" spans="3:12" outlineLevel="1" x14ac:dyDescent="0.25">
      <c r="C439" s="207"/>
      <c r="D439" s="207"/>
      <c r="E439" s="207"/>
      <c r="F439" s="194"/>
      <c r="G439" s="194"/>
      <c r="H439" s="194"/>
      <c r="I439" s="197" t="str">
        <f t="shared" si="36"/>
        <v/>
      </c>
      <c r="J439" s="197" t="str">
        <f t="shared" si="37"/>
        <v/>
      </c>
      <c r="K439" s="197" t="str">
        <f t="shared" si="38"/>
        <v/>
      </c>
      <c r="L439" s="122"/>
    </row>
    <row r="440" spans="3:12" outlineLevel="1" x14ac:dyDescent="0.25">
      <c r="C440" s="207"/>
      <c r="D440" s="207"/>
      <c r="E440" s="207"/>
      <c r="F440" s="194"/>
      <c r="G440" s="194"/>
      <c r="H440" s="194"/>
      <c r="I440" s="197" t="str">
        <f t="shared" si="36"/>
        <v/>
      </c>
      <c r="J440" s="197" t="str">
        <f t="shared" si="37"/>
        <v/>
      </c>
      <c r="K440" s="197" t="str">
        <f t="shared" si="38"/>
        <v/>
      </c>
      <c r="L440" s="118"/>
    </row>
    <row r="441" spans="3:12" outlineLevel="1" x14ac:dyDescent="0.25">
      <c r="C441" s="207"/>
      <c r="D441" s="207"/>
      <c r="E441" s="207"/>
      <c r="F441" s="194"/>
      <c r="G441" s="194"/>
      <c r="H441" s="194"/>
      <c r="I441" s="197" t="str">
        <f t="shared" si="36"/>
        <v/>
      </c>
      <c r="J441" s="197" t="str">
        <f t="shared" si="37"/>
        <v/>
      </c>
      <c r="K441" s="197" t="str">
        <f t="shared" si="38"/>
        <v/>
      </c>
      <c r="L441" s="122"/>
    </row>
    <row r="442" spans="3:12" outlineLevel="1" x14ac:dyDescent="0.25">
      <c r="C442" s="207"/>
      <c r="D442" s="207"/>
      <c r="E442" s="207"/>
      <c r="F442" s="194"/>
      <c r="G442" s="194"/>
      <c r="H442" s="194"/>
      <c r="I442" s="197" t="str">
        <f t="shared" si="36"/>
        <v/>
      </c>
      <c r="J442" s="197" t="str">
        <f t="shared" si="37"/>
        <v/>
      </c>
      <c r="K442" s="197" t="str">
        <f t="shared" si="38"/>
        <v/>
      </c>
      <c r="L442" s="126"/>
    </row>
    <row r="443" spans="3:12" outlineLevel="1" x14ac:dyDescent="0.25">
      <c r="C443" s="207"/>
      <c r="D443" s="207"/>
      <c r="E443" s="207"/>
      <c r="F443" s="194"/>
      <c r="G443" s="194"/>
      <c r="H443" s="194"/>
      <c r="I443" s="197" t="str">
        <f t="shared" si="36"/>
        <v/>
      </c>
      <c r="J443" s="197" t="str">
        <f t="shared" si="37"/>
        <v/>
      </c>
      <c r="K443" s="197" t="str">
        <f t="shared" si="38"/>
        <v/>
      </c>
      <c r="L443" s="126"/>
    </row>
    <row r="444" spans="3:12" outlineLevel="1" x14ac:dyDescent="0.25">
      <c r="C444" s="207"/>
      <c r="D444" s="207"/>
      <c r="E444" s="207"/>
      <c r="F444" s="194"/>
      <c r="G444" s="194"/>
      <c r="H444" s="194"/>
      <c r="I444" s="197" t="str">
        <f t="shared" si="36"/>
        <v/>
      </c>
      <c r="J444" s="197" t="str">
        <f t="shared" si="37"/>
        <v/>
      </c>
      <c r="K444" s="197" t="str">
        <f t="shared" si="38"/>
        <v/>
      </c>
      <c r="L444" s="126"/>
    </row>
    <row r="445" spans="3:12" outlineLevel="1" x14ac:dyDescent="0.25">
      <c r="C445" s="207"/>
      <c r="D445" s="207"/>
      <c r="E445" s="207"/>
      <c r="F445" s="194"/>
      <c r="G445" s="194"/>
      <c r="H445" s="194"/>
      <c r="I445" s="197" t="str">
        <f t="shared" si="36"/>
        <v/>
      </c>
      <c r="J445" s="197" t="str">
        <f t="shared" si="37"/>
        <v/>
      </c>
      <c r="K445" s="197" t="str">
        <f t="shared" si="38"/>
        <v/>
      </c>
      <c r="L445" s="122"/>
    </row>
    <row r="446" spans="3:12" outlineLevel="1" x14ac:dyDescent="0.25">
      <c r="C446" s="207"/>
      <c r="D446" s="207"/>
      <c r="E446" s="207"/>
      <c r="F446" s="194"/>
      <c r="G446" s="194"/>
      <c r="H446" s="194"/>
      <c r="I446" s="197" t="str">
        <f t="shared" si="36"/>
        <v/>
      </c>
      <c r="J446" s="197" t="str">
        <f t="shared" si="37"/>
        <v/>
      </c>
      <c r="K446" s="197" t="str">
        <f t="shared" si="38"/>
        <v/>
      </c>
      <c r="L446" s="122"/>
    </row>
    <row r="447" spans="3:12" outlineLevel="1" x14ac:dyDescent="0.25">
      <c r="C447" s="207"/>
      <c r="D447" s="207"/>
      <c r="E447" s="207"/>
      <c r="F447" s="194"/>
      <c r="G447" s="194"/>
      <c r="H447" s="194"/>
      <c r="I447" s="197" t="str">
        <f t="shared" si="36"/>
        <v/>
      </c>
      <c r="J447" s="197" t="str">
        <f t="shared" si="37"/>
        <v/>
      </c>
      <c r="K447" s="197" t="str">
        <f t="shared" si="38"/>
        <v/>
      </c>
    </row>
    <row r="448" spans="3:12" outlineLevel="1" x14ac:dyDescent="0.25">
      <c r="C448" s="207"/>
      <c r="D448" s="207"/>
      <c r="E448" s="207"/>
      <c r="F448" s="194"/>
      <c r="G448" s="194"/>
      <c r="H448" s="194"/>
      <c r="I448" s="197" t="str">
        <f t="shared" si="36"/>
        <v/>
      </c>
      <c r="J448" s="197" t="str">
        <f t="shared" si="37"/>
        <v/>
      </c>
      <c r="K448" s="197" t="str">
        <f t="shared" si="38"/>
        <v/>
      </c>
    </row>
    <row r="449" spans="1:12" outlineLevel="1" x14ac:dyDescent="0.25">
      <c r="C449" s="207"/>
      <c r="D449" s="207"/>
      <c r="E449" s="207"/>
      <c r="F449" s="194"/>
      <c r="G449" s="194"/>
      <c r="H449" s="194"/>
      <c r="I449" s="197" t="str">
        <f t="shared" si="36"/>
        <v/>
      </c>
      <c r="J449" s="197" t="str">
        <f t="shared" si="37"/>
        <v/>
      </c>
      <c r="K449" s="197" t="str">
        <f t="shared" si="38"/>
        <v/>
      </c>
    </row>
    <row r="450" spans="1:12" outlineLevel="1" x14ac:dyDescent="0.25">
      <c r="C450" s="207"/>
      <c r="D450" s="207"/>
      <c r="E450" s="207"/>
      <c r="F450" s="194"/>
      <c r="G450" s="194"/>
      <c r="H450" s="194"/>
      <c r="I450" s="197" t="str">
        <f t="shared" si="36"/>
        <v/>
      </c>
      <c r="J450" s="197" t="str">
        <f t="shared" si="37"/>
        <v/>
      </c>
      <c r="K450" s="197" t="str">
        <f t="shared" si="38"/>
        <v/>
      </c>
    </row>
    <row r="451" spans="1:12" outlineLevel="1" x14ac:dyDescent="0.25">
      <c r="C451" s="207"/>
      <c r="D451" s="207"/>
      <c r="E451" s="207"/>
      <c r="F451" s="194"/>
      <c r="G451" s="194"/>
      <c r="H451" s="194"/>
      <c r="I451" s="197" t="str">
        <f t="shared" si="36"/>
        <v/>
      </c>
      <c r="J451" s="197" t="str">
        <f t="shared" si="37"/>
        <v/>
      </c>
      <c r="K451" s="197" t="str">
        <f t="shared" si="38"/>
        <v/>
      </c>
    </row>
    <row r="452" spans="1:12" outlineLevel="1" x14ac:dyDescent="0.25">
      <c r="C452" s="207"/>
      <c r="D452" s="207"/>
      <c r="E452" s="207"/>
      <c r="F452" s="194"/>
      <c r="G452" s="194"/>
      <c r="H452" s="194"/>
      <c r="I452" s="197" t="str">
        <f t="shared" si="36"/>
        <v/>
      </c>
      <c r="J452" s="197" t="str">
        <f t="shared" si="37"/>
        <v/>
      </c>
      <c r="K452" s="197" t="str">
        <f t="shared" si="38"/>
        <v/>
      </c>
      <c r="L452" s="138"/>
    </row>
    <row r="453" spans="1:12" outlineLevel="1" x14ac:dyDescent="0.25">
      <c r="C453" s="207"/>
      <c r="D453" s="207"/>
      <c r="E453" s="207"/>
      <c r="F453" s="194"/>
      <c r="G453" s="194"/>
      <c r="H453" s="194"/>
      <c r="I453" s="197" t="str">
        <f t="shared" si="36"/>
        <v/>
      </c>
      <c r="J453" s="197" t="str">
        <f t="shared" si="37"/>
        <v/>
      </c>
      <c r="K453" s="197" t="str">
        <f t="shared" si="38"/>
        <v/>
      </c>
      <c r="L453" s="138"/>
    </row>
    <row r="454" spans="1:12" outlineLevel="1" x14ac:dyDescent="0.25">
      <c r="C454" s="207"/>
      <c r="D454" s="207"/>
      <c r="E454" s="207"/>
      <c r="F454" s="194"/>
      <c r="G454" s="194"/>
      <c r="H454" s="194"/>
      <c r="I454" s="197" t="str">
        <f t="shared" si="36"/>
        <v/>
      </c>
      <c r="J454" s="197" t="str">
        <f t="shared" si="37"/>
        <v/>
      </c>
      <c r="K454" s="197" t="str">
        <f t="shared" si="38"/>
        <v/>
      </c>
      <c r="L454" s="138"/>
    </row>
    <row r="455" spans="1:12" outlineLevel="1" x14ac:dyDescent="0.25">
      <c r="C455" s="207"/>
      <c r="D455" s="207"/>
      <c r="E455" s="207"/>
      <c r="F455" s="194"/>
      <c r="G455" s="194"/>
      <c r="H455" s="194"/>
      <c r="I455" s="197" t="str">
        <f t="shared" si="36"/>
        <v/>
      </c>
      <c r="J455" s="197" t="str">
        <f t="shared" si="37"/>
        <v/>
      </c>
      <c r="K455" s="197" t="str">
        <f t="shared" si="38"/>
        <v/>
      </c>
      <c r="L455" s="138"/>
    </row>
    <row r="456" spans="1:12" outlineLevel="1" x14ac:dyDescent="0.25">
      <c r="C456" s="207"/>
      <c r="D456" s="207"/>
      <c r="E456" s="207"/>
      <c r="F456" s="194"/>
      <c r="G456" s="194"/>
      <c r="H456" s="194"/>
      <c r="I456" s="197" t="str">
        <f t="shared" si="36"/>
        <v/>
      </c>
      <c r="J456" s="197" t="str">
        <f t="shared" si="37"/>
        <v/>
      </c>
      <c r="K456" s="197" t="str">
        <f t="shared" si="38"/>
        <v/>
      </c>
      <c r="L456" s="138"/>
    </row>
    <row r="457" spans="1:12" outlineLevel="1" x14ac:dyDescent="0.25">
      <c r="C457" s="207"/>
      <c r="D457" s="207"/>
      <c r="E457" s="207"/>
      <c r="F457" s="194"/>
      <c r="G457" s="194"/>
      <c r="H457" s="194"/>
      <c r="I457" s="197" t="str">
        <f t="shared" si="36"/>
        <v/>
      </c>
      <c r="J457" s="197" t="str">
        <f t="shared" si="37"/>
        <v/>
      </c>
      <c r="K457" s="197" t="str">
        <f t="shared" si="38"/>
        <v/>
      </c>
      <c r="L457" s="138"/>
    </row>
    <row r="458" spans="1:12" ht="15.75" thickBot="1" x14ac:dyDescent="0.3"/>
    <row r="459" spans="1:12" s="198" customFormat="1" ht="15.75" thickBot="1" x14ac:dyDescent="0.3">
      <c r="A459" s="195" t="s">
        <v>93</v>
      </c>
      <c r="B459" s="203" t="s">
        <v>35</v>
      </c>
      <c r="C459" s="199" t="s">
        <v>92</v>
      </c>
      <c r="D459" s="200" t="s">
        <v>90</v>
      </c>
      <c r="E459" s="200" t="s">
        <v>91</v>
      </c>
      <c r="F459" s="200" t="s">
        <v>94</v>
      </c>
      <c r="G459" s="201" t="s">
        <v>95</v>
      </c>
      <c r="H459" s="201" t="s">
        <v>96</v>
      </c>
      <c r="I459" s="196">
        <f>+SUM(I460:I492)</f>
        <v>0</v>
      </c>
      <c r="J459" s="196">
        <f>+SUM(J460:J492)</f>
        <v>0</v>
      </c>
      <c r="K459" s="196">
        <f>+SUM(K460:K492)</f>
        <v>0</v>
      </c>
      <c r="L459" s="202"/>
    </row>
    <row r="460" spans="1:12" s="106" customFormat="1" outlineLevel="1" x14ac:dyDescent="0.25">
      <c r="A460" s="105"/>
      <c r="B460" s="105"/>
      <c r="C460" s="206"/>
      <c r="D460" s="206"/>
      <c r="E460" s="206"/>
      <c r="F460" s="194"/>
      <c r="G460" s="194"/>
      <c r="H460" s="194"/>
      <c r="I460" s="197" t="str">
        <f t="shared" ref="I460:I492" si="39">IF(E460="","",ROUND(F460*$E460,0))</f>
        <v/>
      </c>
      <c r="J460" s="197" t="str">
        <f t="shared" ref="J460:J492" si="40">IF(E460="","",ROUND(G460*$E460,0))</f>
        <v/>
      </c>
      <c r="K460" s="197" t="str">
        <f t="shared" ref="K460:K492" si="41">IF(E460="","",ROUND(H460*$E460,0))</f>
        <v/>
      </c>
      <c r="L460" s="105"/>
    </row>
    <row r="461" spans="1:12" s="106" customFormat="1" outlineLevel="1" x14ac:dyDescent="0.25">
      <c r="A461" s="105"/>
      <c r="B461" s="105"/>
      <c r="C461" s="207"/>
      <c r="D461" s="207"/>
      <c r="E461" s="207"/>
      <c r="F461" s="194"/>
      <c r="G461" s="194"/>
      <c r="H461" s="194"/>
      <c r="I461" s="197" t="str">
        <f t="shared" si="39"/>
        <v/>
      </c>
      <c r="J461" s="197" t="str">
        <f t="shared" si="40"/>
        <v/>
      </c>
      <c r="K461" s="197" t="str">
        <f t="shared" si="41"/>
        <v/>
      </c>
      <c r="L461" s="118"/>
    </row>
    <row r="462" spans="1:12" s="106" customFormat="1" outlineLevel="1" x14ac:dyDescent="0.25">
      <c r="A462" s="105"/>
      <c r="B462" s="105"/>
      <c r="C462" s="207"/>
      <c r="D462" s="207"/>
      <c r="E462" s="207"/>
      <c r="F462" s="194"/>
      <c r="G462" s="194"/>
      <c r="H462" s="194"/>
      <c r="I462" s="197" t="str">
        <f t="shared" si="39"/>
        <v/>
      </c>
      <c r="J462" s="197" t="str">
        <f t="shared" si="40"/>
        <v/>
      </c>
      <c r="K462" s="197" t="str">
        <f t="shared" si="41"/>
        <v/>
      </c>
      <c r="L462" s="122"/>
    </row>
    <row r="463" spans="1:12" s="106" customFormat="1" outlineLevel="1" x14ac:dyDescent="0.25">
      <c r="A463" s="105"/>
      <c r="B463" s="105"/>
      <c r="C463" s="207"/>
      <c r="D463" s="207"/>
      <c r="E463" s="207"/>
      <c r="F463" s="194"/>
      <c r="G463" s="194"/>
      <c r="H463" s="194"/>
      <c r="I463" s="197" t="str">
        <f t="shared" si="39"/>
        <v/>
      </c>
      <c r="J463" s="197" t="str">
        <f t="shared" si="40"/>
        <v/>
      </c>
      <c r="K463" s="197" t="str">
        <f t="shared" si="41"/>
        <v/>
      </c>
      <c r="L463" s="118"/>
    </row>
    <row r="464" spans="1:12" s="106" customFormat="1" outlineLevel="1" x14ac:dyDescent="0.25">
      <c r="A464" s="105"/>
      <c r="B464" s="105"/>
      <c r="C464" s="207"/>
      <c r="D464" s="207"/>
      <c r="E464" s="207"/>
      <c r="F464" s="194"/>
      <c r="G464" s="194"/>
      <c r="H464" s="194"/>
      <c r="I464" s="197" t="str">
        <f t="shared" si="39"/>
        <v/>
      </c>
      <c r="J464" s="197" t="str">
        <f t="shared" si="40"/>
        <v/>
      </c>
      <c r="K464" s="197" t="str">
        <f t="shared" si="41"/>
        <v/>
      </c>
      <c r="L464" s="118"/>
    </row>
    <row r="465" spans="1:12" s="106" customFormat="1" outlineLevel="1" x14ac:dyDescent="0.25">
      <c r="A465" s="105"/>
      <c r="B465" s="105"/>
      <c r="C465" s="207"/>
      <c r="D465" s="207"/>
      <c r="E465" s="207"/>
      <c r="F465" s="194"/>
      <c r="G465" s="194"/>
      <c r="H465" s="194"/>
      <c r="I465" s="197" t="str">
        <f t="shared" si="39"/>
        <v/>
      </c>
      <c r="J465" s="197" t="str">
        <f t="shared" si="40"/>
        <v/>
      </c>
      <c r="K465" s="197" t="str">
        <f t="shared" si="41"/>
        <v/>
      </c>
      <c r="L465" s="122"/>
    </row>
    <row r="466" spans="1:12" s="106" customFormat="1" outlineLevel="1" x14ac:dyDescent="0.25">
      <c r="A466" s="105"/>
      <c r="B466" s="105"/>
      <c r="C466" s="207"/>
      <c r="D466" s="207"/>
      <c r="E466" s="207"/>
      <c r="F466" s="194"/>
      <c r="G466" s="194"/>
      <c r="H466" s="194"/>
      <c r="I466" s="197" t="str">
        <f t="shared" si="39"/>
        <v/>
      </c>
      <c r="J466" s="197" t="str">
        <f t="shared" si="40"/>
        <v/>
      </c>
      <c r="K466" s="197" t="str">
        <f t="shared" si="41"/>
        <v/>
      </c>
      <c r="L466" s="118"/>
    </row>
    <row r="467" spans="1:12" s="106" customFormat="1" outlineLevel="1" x14ac:dyDescent="0.25">
      <c r="A467" s="105"/>
      <c r="B467" s="105"/>
      <c r="C467" s="207"/>
      <c r="D467" s="207"/>
      <c r="E467" s="207"/>
      <c r="F467" s="194"/>
      <c r="G467" s="194"/>
      <c r="H467" s="194"/>
      <c r="I467" s="197" t="str">
        <f t="shared" si="39"/>
        <v/>
      </c>
      <c r="J467" s="197" t="str">
        <f t="shared" si="40"/>
        <v/>
      </c>
      <c r="K467" s="197" t="str">
        <f t="shared" si="41"/>
        <v/>
      </c>
      <c r="L467" s="122"/>
    </row>
    <row r="468" spans="1:12" s="106" customFormat="1" outlineLevel="1" x14ac:dyDescent="0.25">
      <c r="A468" s="105"/>
      <c r="B468" s="105"/>
      <c r="C468" s="207"/>
      <c r="D468" s="207"/>
      <c r="E468" s="207"/>
      <c r="F468" s="194"/>
      <c r="G468" s="194"/>
      <c r="H468" s="194"/>
      <c r="I468" s="197" t="str">
        <f t="shared" si="39"/>
        <v/>
      </c>
      <c r="J468" s="197" t="str">
        <f t="shared" si="40"/>
        <v/>
      </c>
      <c r="K468" s="197" t="str">
        <f t="shared" si="41"/>
        <v/>
      </c>
      <c r="L468" s="122"/>
    </row>
    <row r="469" spans="1:12" s="106" customFormat="1" outlineLevel="1" x14ac:dyDescent="0.25">
      <c r="A469" s="105"/>
      <c r="B469" s="105"/>
      <c r="C469" s="207"/>
      <c r="D469" s="207"/>
      <c r="E469" s="207"/>
      <c r="F469" s="194"/>
      <c r="G469" s="194"/>
      <c r="H469" s="194"/>
      <c r="I469" s="197" t="str">
        <f t="shared" si="39"/>
        <v/>
      </c>
      <c r="J469" s="197" t="str">
        <f t="shared" si="40"/>
        <v/>
      </c>
      <c r="K469" s="197" t="str">
        <f t="shared" si="41"/>
        <v/>
      </c>
      <c r="L469" s="126"/>
    </row>
    <row r="470" spans="1:12" s="106" customFormat="1" outlineLevel="1" x14ac:dyDescent="0.25">
      <c r="A470" s="105"/>
      <c r="B470" s="105"/>
      <c r="C470" s="207"/>
      <c r="D470" s="207"/>
      <c r="E470" s="207"/>
      <c r="F470" s="194"/>
      <c r="G470" s="194"/>
      <c r="H470" s="194"/>
      <c r="I470" s="197" t="str">
        <f t="shared" si="39"/>
        <v/>
      </c>
      <c r="J470" s="197" t="str">
        <f t="shared" si="40"/>
        <v/>
      </c>
      <c r="K470" s="197" t="str">
        <f t="shared" si="41"/>
        <v/>
      </c>
      <c r="L470" s="122"/>
    </row>
    <row r="471" spans="1:12" s="106" customFormat="1" outlineLevel="1" x14ac:dyDescent="0.25">
      <c r="A471" s="105"/>
      <c r="B471" s="105"/>
      <c r="C471" s="207"/>
      <c r="D471" s="207"/>
      <c r="E471" s="207"/>
      <c r="F471" s="194"/>
      <c r="G471" s="194"/>
      <c r="H471" s="194"/>
      <c r="I471" s="197" t="str">
        <f t="shared" si="39"/>
        <v/>
      </c>
      <c r="J471" s="197" t="str">
        <f t="shared" si="40"/>
        <v/>
      </c>
      <c r="K471" s="197" t="str">
        <f t="shared" si="41"/>
        <v/>
      </c>
      <c r="L471" s="128"/>
    </row>
    <row r="472" spans="1:12" s="106" customFormat="1" outlineLevel="1" x14ac:dyDescent="0.25">
      <c r="A472" s="105"/>
      <c r="B472" s="105"/>
      <c r="C472" s="207"/>
      <c r="D472" s="207"/>
      <c r="E472" s="207"/>
      <c r="F472" s="194"/>
      <c r="G472" s="194"/>
      <c r="H472" s="194"/>
      <c r="I472" s="197" t="str">
        <f t="shared" si="39"/>
        <v/>
      </c>
      <c r="J472" s="197" t="str">
        <f t="shared" si="40"/>
        <v/>
      </c>
      <c r="K472" s="197" t="str">
        <f t="shared" si="41"/>
        <v/>
      </c>
      <c r="L472" s="130"/>
    </row>
    <row r="473" spans="1:12" s="106" customFormat="1" outlineLevel="1" x14ac:dyDescent="0.25">
      <c r="A473" s="105"/>
      <c r="B473" s="105"/>
      <c r="C473" s="207"/>
      <c r="D473" s="207"/>
      <c r="E473" s="207"/>
      <c r="F473" s="194"/>
      <c r="G473" s="194"/>
      <c r="H473" s="194"/>
      <c r="I473" s="197" t="str">
        <f t="shared" si="39"/>
        <v/>
      </c>
      <c r="J473" s="197" t="str">
        <f t="shared" si="40"/>
        <v/>
      </c>
      <c r="K473" s="197" t="str">
        <f t="shared" si="41"/>
        <v/>
      </c>
      <c r="L473" s="122"/>
    </row>
    <row r="474" spans="1:12" s="106" customFormat="1" outlineLevel="1" x14ac:dyDescent="0.25">
      <c r="A474" s="105"/>
      <c r="B474" s="105"/>
      <c r="C474" s="207"/>
      <c r="D474" s="207"/>
      <c r="E474" s="207"/>
      <c r="F474" s="194"/>
      <c r="G474" s="194"/>
      <c r="H474" s="194"/>
      <c r="I474" s="197" t="str">
        <f t="shared" si="39"/>
        <v/>
      </c>
      <c r="J474" s="197" t="str">
        <f t="shared" si="40"/>
        <v/>
      </c>
      <c r="K474" s="197" t="str">
        <f t="shared" si="41"/>
        <v/>
      </c>
      <c r="L474" s="122"/>
    </row>
    <row r="475" spans="1:12" s="106" customFormat="1" outlineLevel="1" x14ac:dyDescent="0.25">
      <c r="A475" s="105"/>
      <c r="B475" s="105"/>
      <c r="C475" s="207"/>
      <c r="D475" s="207"/>
      <c r="E475" s="207"/>
      <c r="F475" s="194"/>
      <c r="G475" s="194"/>
      <c r="H475" s="194"/>
      <c r="I475" s="197" t="str">
        <f t="shared" si="39"/>
        <v/>
      </c>
      <c r="J475" s="197" t="str">
        <f t="shared" si="40"/>
        <v/>
      </c>
      <c r="K475" s="197" t="str">
        <f t="shared" si="41"/>
        <v/>
      </c>
      <c r="L475" s="118"/>
    </row>
    <row r="476" spans="1:12" s="106" customFormat="1" outlineLevel="1" x14ac:dyDescent="0.25">
      <c r="A476" s="105"/>
      <c r="B476" s="105"/>
      <c r="C476" s="207"/>
      <c r="D476" s="207"/>
      <c r="E476" s="207"/>
      <c r="F476" s="194"/>
      <c r="G476" s="194"/>
      <c r="H476" s="194"/>
      <c r="I476" s="197" t="str">
        <f t="shared" si="39"/>
        <v/>
      </c>
      <c r="J476" s="197" t="str">
        <f t="shared" si="40"/>
        <v/>
      </c>
      <c r="K476" s="197" t="str">
        <f t="shared" si="41"/>
        <v/>
      </c>
      <c r="L476" s="122"/>
    </row>
    <row r="477" spans="1:12" s="106" customFormat="1" outlineLevel="1" x14ac:dyDescent="0.25">
      <c r="A477" s="105"/>
      <c r="B477" s="105"/>
      <c r="C477" s="207"/>
      <c r="D477" s="207"/>
      <c r="E477" s="207"/>
      <c r="F477" s="194"/>
      <c r="G477" s="194"/>
      <c r="H477" s="194"/>
      <c r="I477" s="197" t="str">
        <f t="shared" si="39"/>
        <v/>
      </c>
      <c r="J477" s="197" t="str">
        <f t="shared" si="40"/>
        <v/>
      </c>
      <c r="K477" s="197" t="str">
        <f t="shared" si="41"/>
        <v/>
      </c>
      <c r="L477" s="126"/>
    </row>
    <row r="478" spans="1:12" s="106" customFormat="1" outlineLevel="1" x14ac:dyDescent="0.25">
      <c r="A478" s="105"/>
      <c r="B478" s="105"/>
      <c r="C478" s="207"/>
      <c r="D478" s="207"/>
      <c r="E478" s="207"/>
      <c r="F478" s="194"/>
      <c r="G478" s="194"/>
      <c r="H478" s="194"/>
      <c r="I478" s="197" t="str">
        <f t="shared" si="39"/>
        <v/>
      </c>
      <c r="J478" s="197" t="str">
        <f t="shared" si="40"/>
        <v/>
      </c>
      <c r="K478" s="197" t="str">
        <f t="shared" si="41"/>
        <v/>
      </c>
      <c r="L478" s="126"/>
    </row>
    <row r="479" spans="1:12" s="106" customFormat="1" outlineLevel="1" x14ac:dyDescent="0.25">
      <c r="A479" s="105"/>
      <c r="B479" s="105"/>
      <c r="C479" s="207"/>
      <c r="D479" s="207"/>
      <c r="E479" s="207"/>
      <c r="F479" s="194"/>
      <c r="G479" s="194"/>
      <c r="H479" s="194"/>
      <c r="I479" s="197" t="str">
        <f t="shared" si="39"/>
        <v/>
      </c>
      <c r="J479" s="197" t="str">
        <f t="shared" si="40"/>
        <v/>
      </c>
      <c r="K479" s="197" t="str">
        <f t="shared" si="41"/>
        <v/>
      </c>
      <c r="L479" s="126"/>
    </row>
    <row r="480" spans="1:12" s="106" customFormat="1" outlineLevel="1" x14ac:dyDescent="0.25">
      <c r="A480" s="105"/>
      <c r="B480" s="105"/>
      <c r="C480" s="207"/>
      <c r="D480" s="207"/>
      <c r="E480" s="207"/>
      <c r="F480" s="194"/>
      <c r="G480" s="194"/>
      <c r="H480" s="194"/>
      <c r="I480" s="197" t="str">
        <f t="shared" si="39"/>
        <v/>
      </c>
      <c r="J480" s="197" t="str">
        <f t="shared" si="40"/>
        <v/>
      </c>
      <c r="K480" s="197" t="str">
        <f t="shared" si="41"/>
        <v/>
      </c>
      <c r="L480" s="122"/>
    </row>
    <row r="481" spans="1:12" s="106" customFormat="1" outlineLevel="1" x14ac:dyDescent="0.25">
      <c r="A481" s="105"/>
      <c r="B481" s="105"/>
      <c r="C481" s="207"/>
      <c r="D481" s="207"/>
      <c r="E481" s="207"/>
      <c r="F481" s="194"/>
      <c r="G481" s="194"/>
      <c r="H481" s="194"/>
      <c r="I481" s="197" t="str">
        <f t="shared" si="39"/>
        <v/>
      </c>
      <c r="J481" s="197" t="str">
        <f t="shared" si="40"/>
        <v/>
      </c>
      <c r="K481" s="197" t="str">
        <f t="shared" si="41"/>
        <v/>
      </c>
      <c r="L481" s="122"/>
    </row>
    <row r="482" spans="1:12" s="106" customFormat="1" outlineLevel="1" x14ac:dyDescent="0.25">
      <c r="A482" s="105"/>
      <c r="B482" s="105"/>
      <c r="C482" s="207"/>
      <c r="D482" s="207"/>
      <c r="E482" s="207"/>
      <c r="F482" s="194"/>
      <c r="G482" s="194"/>
      <c r="H482" s="194"/>
      <c r="I482" s="197" t="str">
        <f t="shared" si="39"/>
        <v/>
      </c>
      <c r="J482" s="197" t="str">
        <f t="shared" si="40"/>
        <v/>
      </c>
      <c r="K482" s="197" t="str">
        <f t="shared" si="41"/>
        <v/>
      </c>
      <c r="L482" s="105"/>
    </row>
    <row r="483" spans="1:12" s="106" customFormat="1" outlineLevel="1" x14ac:dyDescent="0.25">
      <c r="A483" s="105"/>
      <c r="B483" s="105"/>
      <c r="C483" s="207"/>
      <c r="D483" s="207"/>
      <c r="E483" s="207"/>
      <c r="F483" s="194"/>
      <c r="G483" s="194"/>
      <c r="H483" s="194"/>
      <c r="I483" s="197" t="str">
        <f t="shared" si="39"/>
        <v/>
      </c>
      <c r="J483" s="197" t="str">
        <f t="shared" si="40"/>
        <v/>
      </c>
      <c r="K483" s="197" t="str">
        <f t="shared" si="41"/>
        <v/>
      </c>
      <c r="L483" s="105"/>
    </row>
    <row r="484" spans="1:12" s="106" customFormat="1" outlineLevel="1" x14ac:dyDescent="0.25">
      <c r="A484" s="105"/>
      <c r="B484" s="105"/>
      <c r="C484" s="207"/>
      <c r="D484" s="207"/>
      <c r="E484" s="207"/>
      <c r="F484" s="194"/>
      <c r="G484" s="194"/>
      <c r="H484" s="194"/>
      <c r="I484" s="197" t="str">
        <f t="shared" si="39"/>
        <v/>
      </c>
      <c r="J484" s="197" t="str">
        <f t="shared" si="40"/>
        <v/>
      </c>
      <c r="K484" s="197" t="str">
        <f t="shared" si="41"/>
        <v/>
      </c>
      <c r="L484" s="105"/>
    </row>
    <row r="485" spans="1:12" s="106" customFormat="1" outlineLevel="1" x14ac:dyDescent="0.25">
      <c r="A485" s="105"/>
      <c r="B485" s="105"/>
      <c r="C485" s="207"/>
      <c r="D485" s="207"/>
      <c r="E485" s="207"/>
      <c r="F485" s="194"/>
      <c r="G485" s="194"/>
      <c r="H485" s="194"/>
      <c r="I485" s="197" t="str">
        <f t="shared" si="39"/>
        <v/>
      </c>
      <c r="J485" s="197" t="str">
        <f t="shared" si="40"/>
        <v/>
      </c>
      <c r="K485" s="197" t="str">
        <f t="shared" si="41"/>
        <v/>
      </c>
      <c r="L485" s="105"/>
    </row>
    <row r="486" spans="1:12" s="106" customFormat="1" outlineLevel="1" x14ac:dyDescent="0.25">
      <c r="A486" s="105"/>
      <c r="B486" s="105"/>
      <c r="C486" s="207"/>
      <c r="D486" s="207"/>
      <c r="E486" s="207"/>
      <c r="F486" s="194"/>
      <c r="G486" s="194"/>
      <c r="H486" s="194"/>
      <c r="I486" s="197" t="str">
        <f t="shared" si="39"/>
        <v/>
      </c>
      <c r="J486" s="197" t="str">
        <f t="shared" si="40"/>
        <v/>
      </c>
      <c r="K486" s="197" t="str">
        <f t="shared" si="41"/>
        <v/>
      </c>
      <c r="L486" s="105"/>
    </row>
    <row r="487" spans="1:12" s="106" customFormat="1" outlineLevel="1" x14ac:dyDescent="0.25">
      <c r="A487" s="105"/>
      <c r="B487" s="105"/>
      <c r="C487" s="207"/>
      <c r="D487" s="207"/>
      <c r="E487" s="207"/>
      <c r="F487" s="194"/>
      <c r="G487" s="194"/>
      <c r="H487" s="194"/>
      <c r="I487" s="197" t="str">
        <f t="shared" si="39"/>
        <v/>
      </c>
      <c r="J487" s="197" t="str">
        <f t="shared" si="40"/>
        <v/>
      </c>
      <c r="K487" s="197" t="str">
        <f t="shared" si="41"/>
        <v/>
      </c>
      <c r="L487" s="138"/>
    </row>
    <row r="488" spans="1:12" s="106" customFormat="1" outlineLevel="1" x14ac:dyDescent="0.25">
      <c r="A488" s="105"/>
      <c r="B488" s="105"/>
      <c r="C488" s="207"/>
      <c r="D488" s="207"/>
      <c r="E488" s="207"/>
      <c r="F488" s="194"/>
      <c r="G488" s="194"/>
      <c r="H488" s="194"/>
      <c r="I488" s="197" t="str">
        <f t="shared" si="39"/>
        <v/>
      </c>
      <c r="J488" s="197" t="str">
        <f t="shared" si="40"/>
        <v/>
      </c>
      <c r="K488" s="197" t="str">
        <f t="shared" si="41"/>
        <v/>
      </c>
      <c r="L488" s="138"/>
    </row>
    <row r="489" spans="1:12" s="106" customFormat="1" outlineLevel="1" x14ac:dyDescent="0.25">
      <c r="A489" s="105"/>
      <c r="B489" s="105"/>
      <c r="C489" s="207"/>
      <c r="D489" s="207"/>
      <c r="E489" s="207"/>
      <c r="F489" s="194"/>
      <c r="G489" s="194"/>
      <c r="H489" s="194"/>
      <c r="I489" s="197" t="str">
        <f t="shared" si="39"/>
        <v/>
      </c>
      <c r="J489" s="197" t="str">
        <f t="shared" si="40"/>
        <v/>
      </c>
      <c r="K489" s="197" t="str">
        <f t="shared" si="41"/>
        <v/>
      </c>
      <c r="L489" s="138"/>
    </row>
    <row r="490" spans="1:12" s="106" customFormat="1" outlineLevel="1" x14ac:dyDescent="0.25">
      <c r="A490" s="105"/>
      <c r="B490" s="105"/>
      <c r="C490" s="207"/>
      <c r="D490" s="207"/>
      <c r="E490" s="207"/>
      <c r="F490" s="194"/>
      <c r="G490" s="194"/>
      <c r="H490" s="194"/>
      <c r="I490" s="197" t="str">
        <f t="shared" si="39"/>
        <v/>
      </c>
      <c r="J490" s="197" t="str">
        <f t="shared" si="40"/>
        <v/>
      </c>
      <c r="K490" s="197" t="str">
        <f t="shared" si="41"/>
        <v/>
      </c>
      <c r="L490" s="138"/>
    </row>
    <row r="491" spans="1:12" s="106" customFormat="1" outlineLevel="1" x14ac:dyDescent="0.25">
      <c r="A491" s="105"/>
      <c r="B491" s="105"/>
      <c r="C491" s="207"/>
      <c r="D491" s="207"/>
      <c r="E491" s="207"/>
      <c r="F491" s="194"/>
      <c r="G491" s="194"/>
      <c r="H491" s="194"/>
      <c r="I491" s="197" t="str">
        <f t="shared" si="39"/>
        <v/>
      </c>
      <c r="J491" s="197" t="str">
        <f t="shared" si="40"/>
        <v/>
      </c>
      <c r="K491" s="197" t="str">
        <f t="shared" si="41"/>
        <v/>
      </c>
      <c r="L491" s="138"/>
    </row>
    <row r="492" spans="1:12" s="106" customFormat="1" outlineLevel="1" x14ac:dyDescent="0.25">
      <c r="A492" s="105"/>
      <c r="B492" s="105"/>
      <c r="C492" s="207"/>
      <c r="D492" s="207"/>
      <c r="E492" s="207"/>
      <c r="F492" s="194"/>
      <c r="G492" s="194"/>
      <c r="H492" s="194"/>
      <c r="I492" s="197" t="str">
        <f t="shared" si="39"/>
        <v/>
      </c>
      <c r="J492" s="197" t="str">
        <f t="shared" si="40"/>
        <v/>
      </c>
      <c r="K492" s="197" t="str">
        <f t="shared" si="41"/>
        <v/>
      </c>
      <c r="L492" s="138"/>
    </row>
    <row r="493" spans="1:12" s="106" customFormat="1" ht="15.75" thickBot="1" x14ac:dyDescent="0.3">
      <c r="A493" s="105"/>
      <c r="B493" s="105"/>
      <c r="I493" s="198"/>
      <c r="J493" s="198"/>
      <c r="K493" s="198"/>
      <c r="L493" s="105"/>
    </row>
    <row r="494" spans="1:12" s="198" customFormat="1" ht="15.75" thickBot="1" x14ac:dyDescent="0.3">
      <c r="A494" s="195" t="s">
        <v>93</v>
      </c>
      <c r="B494" s="203" t="s">
        <v>30</v>
      </c>
      <c r="C494" s="199" t="s">
        <v>92</v>
      </c>
      <c r="D494" s="200" t="s">
        <v>90</v>
      </c>
      <c r="E494" s="200" t="s">
        <v>91</v>
      </c>
      <c r="F494" s="200" t="s">
        <v>94</v>
      </c>
      <c r="G494" s="201" t="s">
        <v>95</v>
      </c>
      <c r="H494" s="201" t="s">
        <v>96</v>
      </c>
      <c r="I494" s="196">
        <f>+SUM(I495:I527)</f>
        <v>0</v>
      </c>
      <c r="J494" s="196">
        <f>+SUM(J495:J527)</f>
        <v>0</v>
      </c>
      <c r="K494" s="196">
        <f>+SUM(K495:K527)</f>
        <v>0</v>
      </c>
      <c r="L494" s="202"/>
    </row>
    <row r="495" spans="1:12" s="106" customFormat="1" outlineLevel="1" x14ac:dyDescent="0.25">
      <c r="A495" s="105"/>
      <c r="B495" s="105"/>
      <c r="C495" s="206"/>
      <c r="D495" s="206"/>
      <c r="E495" s="206"/>
      <c r="F495" s="194"/>
      <c r="G495" s="194"/>
      <c r="H495" s="194"/>
      <c r="I495" s="197" t="str">
        <f t="shared" ref="I495:I527" si="42">IF(E495="","",ROUND(F495*$E495,0))</f>
        <v/>
      </c>
      <c r="J495" s="197" t="str">
        <f t="shared" ref="J495:J527" si="43">IF(E495="","",ROUND(G495*$E495,0))</f>
        <v/>
      </c>
      <c r="K495" s="197" t="str">
        <f t="shared" ref="K495:K527" si="44">IF(E495="","",ROUND(H495*$E495,0))</f>
        <v/>
      </c>
      <c r="L495" s="105"/>
    </row>
    <row r="496" spans="1:12" s="106" customFormat="1" outlineLevel="1" x14ac:dyDescent="0.25">
      <c r="A496" s="105"/>
      <c r="B496" s="105"/>
      <c r="C496" s="207"/>
      <c r="D496" s="207"/>
      <c r="E496" s="207"/>
      <c r="F496" s="194"/>
      <c r="G496" s="194"/>
      <c r="H496" s="194"/>
      <c r="I496" s="197" t="str">
        <f t="shared" si="42"/>
        <v/>
      </c>
      <c r="J496" s="197" t="str">
        <f t="shared" si="43"/>
        <v/>
      </c>
      <c r="K496" s="197" t="str">
        <f t="shared" si="44"/>
        <v/>
      </c>
      <c r="L496" s="118"/>
    </row>
    <row r="497" spans="1:12" s="106" customFormat="1" outlineLevel="1" x14ac:dyDescent="0.25">
      <c r="A497" s="105"/>
      <c r="B497" s="105"/>
      <c r="C497" s="207"/>
      <c r="D497" s="207"/>
      <c r="E497" s="207"/>
      <c r="F497" s="194"/>
      <c r="G497" s="194"/>
      <c r="H497" s="194"/>
      <c r="I497" s="197" t="str">
        <f t="shared" si="42"/>
        <v/>
      </c>
      <c r="J497" s="197" t="str">
        <f t="shared" si="43"/>
        <v/>
      </c>
      <c r="K497" s="197" t="str">
        <f t="shared" si="44"/>
        <v/>
      </c>
      <c r="L497" s="122"/>
    </row>
    <row r="498" spans="1:12" s="106" customFormat="1" outlineLevel="1" x14ac:dyDescent="0.25">
      <c r="A498" s="105"/>
      <c r="B498" s="105"/>
      <c r="C498" s="207"/>
      <c r="D498" s="207"/>
      <c r="E498" s="207"/>
      <c r="F498" s="194"/>
      <c r="G498" s="194"/>
      <c r="H498" s="194"/>
      <c r="I498" s="197" t="str">
        <f t="shared" si="42"/>
        <v/>
      </c>
      <c r="J498" s="197" t="str">
        <f t="shared" si="43"/>
        <v/>
      </c>
      <c r="K498" s="197" t="str">
        <f t="shared" si="44"/>
        <v/>
      </c>
      <c r="L498" s="118"/>
    </row>
    <row r="499" spans="1:12" s="106" customFormat="1" outlineLevel="1" x14ac:dyDescent="0.25">
      <c r="A499" s="105"/>
      <c r="B499" s="105"/>
      <c r="C499" s="207"/>
      <c r="D499" s="207"/>
      <c r="E499" s="207"/>
      <c r="F499" s="194"/>
      <c r="G499" s="194"/>
      <c r="H499" s="194"/>
      <c r="I499" s="197" t="str">
        <f t="shared" si="42"/>
        <v/>
      </c>
      <c r="J499" s="197" t="str">
        <f t="shared" si="43"/>
        <v/>
      </c>
      <c r="K499" s="197" t="str">
        <f t="shared" si="44"/>
        <v/>
      </c>
      <c r="L499" s="118"/>
    </row>
    <row r="500" spans="1:12" s="106" customFormat="1" outlineLevel="1" x14ac:dyDescent="0.25">
      <c r="A500" s="105"/>
      <c r="B500" s="105"/>
      <c r="C500" s="207"/>
      <c r="D500" s="207"/>
      <c r="E500" s="207"/>
      <c r="F500" s="194"/>
      <c r="G500" s="194"/>
      <c r="H500" s="194"/>
      <c r="I500" s="197" t="str">
        <f t="shared" si="42"/>
        <v/>
      </c>
      <c r="J500" s="197" t="str">
        <f t="shared" si="43"/>
        <v/>
      </c>
      <c r="K500" s="197" t="str">
        <f t="shared" si="44"/>
        <v/>
      </c>
      <c r="L500" s="122"/>
    </row>
    <row r="501" spans="1:12" s="106" customFormat="1" outlineLevel="1" x14ac:dyDescent="0.25">
      <c r="A501" s="105"/>
      <c r="B501" s="105"/>
      <c r="C501" s="207"/>
      <c r="D501" s="207"/>
      <c r="E501" s="207"/>
      <c r="F501" s="194"/>
      <c r="G501" s="194"/>
      <c r="H501" s="194"/>
      <c r="I501" s="197" t="str">
        <f t="shared" si="42"/>
        <v/>
      </c>
      <c r="J501" s="197" t="str">
        <f t="shared" si="43"/>
        <v/>
      </c>
      <c r="K501" s="197" t="str">
        <f t="shared" si="44"/>
        <v/>
      </c>
      <c r="L501" s="118"/>
    </row>
    <row r="502" spans="1:12" s="106" customFormat="1" outlineLevel="1" x14ac:dyDescent="0.25">
      <c r="A502" s="105"/>
      <c r="B502" s="105"/>
      <c r="C502" s="207"/>
      <c r="D502" s="207"/>
      <c r="E502" s="207"/>
      <c r="F502" s="194"/>
      <c r="G502" s="194"/>
      <c r="H502" s="194"/>
      <c r="I502" s="197" t="str">
        <f t="shared" si="42"/>
        <v/>
      </c>
      <c r="J502" s="197" t="str">
        <f t="shared" si="43"/>
        <v/>
      </c>
      <c r="K502" s="197" t="str">
        <f t="shared" si="44"/>
        <v/>
      </c>
      <c r="L502" s="122"/>
    </row>
    <row r="503" spans="1:12" s="106" customFormat="1" outlineLevel="1" x14ac:dyDescent="0.25">
      <c r="A503" s="105"/>
      <c r="B503" s="105"/>
      <c r="C503" s="207"/>
      <c r="D503" s="207"/>
      <c r="E503" s="207"/>
      <c r="F503" s="194"/>
      <c r="G503" s="194"/>
      <c r="H503" s="194"/>
      <c r="I503" s="197" t="str">
        <f t="shared" si="42"/>
        <v/>
      </c>
      <c r="J503" s="197" t="str">
        <f t="shared" si="43"/>
        <v/>
      </c>
      <c r="K503" s="197" t="str">
        <f t="shared" si="44"/>
        <v/>
      </c>
      <c r="L503" s="122"/>
    </row>
    <row r="504" spans="1:12" s="106" customFormat="1" outlineLevel="1" x14ac:dyDescent="0.25">
      <c r="A504" s="105"/>
      <c r="B504" s="105"/>
      <c r="C504" s="207"/>
      <c r="D504" s="207"/>
      <c r="E504" s="207"/>
      <c r="F504" s="194"/>
      <c r="G504" s="194"/>
      <c r="H504" s="194"/>
      <c r="I504" s="197" t="str">
        <f t="shared" si="42"/>
        <v/>
      </c>
      <c r="J504" s="197" t="str">
        <f t="shared" si="43"/>
        <v/>
      </c>
      <c r="K504" s="197" t="str">
        <f t="shared" si="44"/>
        <v/>
      </c>
      <c r="L504" s="126"/>
    </row>
    <row r="505" spans="1:12" s="106" customFormat="1" outlineLevel="1" x14ac:dyDescent="0.25">
      <c r="A505" s="105"/>
      <c r="B505" s="105"/>
      <c r="C505" s="207"/>
      <c r="D505" s="207"/>
      <c r="E505" s="207"/>
      <c r="F505" s="194"/>
      <c r="G505" s="194"/>
      <c r="H505" s="194"/>
      <c r="I505" s="197" t="str">
        <f t="shared" si="42"/>
        <v/>
      </c>
      <c r="J505" s="197" t="str">
        <f t="shared" si="43"/>
        <v/>
      </c>
      <c r="K505" s="197" t="str">
        <f t="shared" si="44"/>
        <v/>
      </c>
      <c r="L505" s="122"/>
    </row>
    <row r="506" spans="1:12" s="106" customFormat="1" outlineLevel="1" x14ac:dyDescent="0.25">
      <c r="A506" s="105"/>
      <c r="B506" s="105"/>
      <c r="C506" s="207"/>
      <c r="D506" s="207"/>
      <c r="E506" s="207"/>
      <c r="F506" s="194"/>
      <c r="G506" s="194"/>
      <c r="H506" s="194"/>
      <c r="I506" s="197" t="str">
        <f t="shared" si="42"/>
        <v/>
      </c>
      <c r="J506" s="197" t="str">
        <f t="shared" si="43"/>
        <v/>
      </c>
      <c r="K506" s="197" t="str">
        <f t="shared" si="44"/>
        <v/>
      </c>
      <c r="L506" s="128"/>
    </row>
    <row r="507" spans="1:12" s="106" customFormat="1" outlineLevel="1" x14ac:dyDescent="0.25">
      <c r="A507" s="105"/>
      <c r="B507" s="105"/>
      <c r="C507" s="207"/>
      <c r="D507" s="207"/>
      <c r="E507" s="207"/>
      <c r="F507" s="194"/>
      <c r="G507" s="194"/>
      <c r="H507" s="194"/>
      <c r="I507" s="197" t="str">
        <f t="shared" si="42"/>
        <v/>
      </c>
      <c r="J507" s="197" t="str">
        <f t="shared" si="43"/>
        <v/>
      </c>
      <c r="K507" s="197" t="str">
        <f t="shared" si="44"/>
        <v/>
      </c>
      <c r="L507" s="130"/>
    </row>
    <row r="508" spans="1:12" s="106" customFormat="1" outlineLevel="1" x14ac:dyDescent="0.25">
      <c r="A508" s="105"/>
      <c r="B508" s="105"/>
      <c r="C508" s="207"/>
      <c r="D508" s="207"/>
      <c r="E508" s="207"/>
      <c r="F508" s="194"/>
      <c r="G508" s="194"/>
      <c r="H508" s="194"/>
      <c r="I508" s="197" t="str">
        <f t="shared" si="42"/>
        <v/>
      </c>
      <c r="J508" s="197" t="str">
        <f t="shared" si="43"/>
        <v/>
      </c>
      <c r="K508" s="197" t="str">
        <f t="shared" si="44"/>
        <v/>
      </c>
      <c r="L508" s="122"/>
    </row>
    <row r="509" spans="1:12" s="106" customFormat="1" outlineLevel="1" x14ac:dyDescent="0.25">
      <c r="A509" s="105"/>
      <c r="B509" s="105"/>
      <c r="C509" s="207"/>
      <c r="D509" s="207"/>
      <c r="E509" s="207"/>
      <c r="F509" s="194"/>
      <c r="G509" s="194"/>
      <c r="H509" s="194"/>
      <c r="I509" s="197" t="str">
        <f t="shared" si="42"/>
        <v/>
      </c>
      <c r="J509" s="197" t="str">
        <f t="shared" si="43"/>
        <v/>
      </c>
      <c r="K509" s="197" t="str">
        <f t="shared" si="44"/>
        <v/>
      </c>
      <c r="L509" s="122"/>
    </row>
    <row r="510" spans="1:12" s="106" customFormat="1" outlineLevel="1" x14ac:dyDescent="0.25">
      <c r="A510" s="105"/>
      <c r="B510" s="105"/>
      <c r="C510" s="207"/>
      <c r="D510" s="207"/>
      <c r="E510" s="207"/>
      <c r="F510" s="194"/>
      <c r="G510" s="194"/>
      <c r="H510" s="194"/>
      <c r="I510" s="197" t="str">
        <f t="shared" si="42"/>
        <v/>
      </c>
      <c r="J510" s="197" t="str">
        <f t="shared" si="43"/>
        <v/>
      </c>
      <c r="K510" s="197" t="str">
        <f t="shared" si="44"/>
        <v/>
      </c>
      <c r="L510" s="118"/>
    </row>
    <row r="511" spans="1:12" s="106" customFormat="1" outlineLevel="1" x14ac:dyDescent="0.25">
      <c r="A511" s="105"/>
      <c r="B511" s="105"/>
      <c r="C511" s="207"/>
      <c r="D511" s="207"/>
      <c r="E511" s="207"/>
      <c r="F511" s="194"/>
      <c r="G511" s="194"/>
      <c r="H511" s="194"/>
      <c r="I511" s="197" t="str">
        <f t="shared" si="42"/>
        <v/>
      </c>
      <c r="J511" s="197" t="str">
        <f t="shared" si="43"/>
        <v/>
      </c>
      <c r="K511" s="197" t="str">
        <f t="shared" si="44"/>
        <v/>
      </c>
      <c r="L511" s="122"/>
    </row>
    <row r="512" spans="1:12" s="106" customFormat="1" outlineLevel="1" x14ac:dyDescent="0.25">
      <c r="A512" s="105"/>
      <c r="B512" s="105"/>
      <c r="C512" s="207"/>
      <c r="D512" s="207"/>
      <c r="E512" s="207"/>
      <c r="F512" s="194"/>
      <c r="G512" s="194"/>
      <c r="H512" s="194"/>
      <c r="I512" s="197" t="str">
        <f t="shared" si="42"/>
        <v/>
      </c>
      <c r="J512" s="197" t="str">
        <f t="shared" si="43"/>
        <v/>
      </c>
      <c r="K512" s="197" t="str">
        <f t="shared" si="44"/>
        <v/>
      </c>
      <c r="L512" s="126"/>
    </row>
    <row r="513" spans="1:12" s="106" customFormat="1" outlineLevel="1" x14ac:dyDescent="0.25">
      <c r="A513" s="105"/>
      <c r="B513" s="105"/>
      <c r="C513" s="207"/>
      <c r="D513" s="207"/>
      <c r="E513" s="207"/>
      <c r="F513" s="194"/>
      <c r="G513" s="194"/>
      <c r="H513" s="194"/>
      <c r="I513" s="197" t="str">
        <f t="shared" si="42"/>
        <v/>
      </c>
      <c r="J513" s="197" t="str">
        <f t="shared" si="43"/>
        <v/>
      </c>
      <c r="K513" s="197" t="str">
        <f t="shared" si="44"/>
        <v/>
      </c>
      <c r="L513" s="126"/>
    </row>
    <row r="514" spans="1:12" s="106" customFormat="1" outlineLevel="1" x14ac:dyDescent="0.25">
      <c r="A514" s="105"/>
      <c r="B514" s="105"/>
      <c r="C514" s="207"/>
      <c r="D514" s="207"/>
      <c r="E514" s="207"/>
      <c r="F514" s="194"/>
      <c r="G514" s="194"/>
      <c r="H514" s="194"/>
      <c r="I514" s="197" t="str">
        <f t="shared" si="42"/>
        <v/>
      </c>
      <c r="J514" s="197" t="str">
        <f t="shared" si="43"/>
        <v/>
      </c>
      <c r="K514" s="197" t="str">
        <f t="shared" si="44"/>
        <v/>
      </c>
      <c r="L514" s="126"/>
    </row>
    <row r="515" spans="1:12" s="106" customFormat="1" outlineLevel="1" x14ac:dyDescent="0.25">
      <c r="A515" s="105"/>
      <c r="B515" s="105"/>
      <c r="C515" s="207"/>
      <c r="D515" s="207"/>
      <c r="E515" s="207"/>
      <c r="F515" s="194"/>
      <c r="G515" s="194"/>
      <c r="H515" s="194"/>
      <c r="I515" s="197" t="str">
        <f t="shared" si="42"/>
        <v/>
      </c>
      <c r="J515" s="197" t="str">
        <f t="shared" si="43"/>
        <v/>
      </c>
      <c r="K515" s="197" t="str">
        <f t="shared" si="44"/>
        <v/>
      </c>
      <c r="L515" s="122"/>
    </row>
    <row r="516" spans="1:12" s="106" customFormat="1" outlineLevel="1" x14ac:dyDescent="0.25">
      <c r="A516" s="105"/>
      <c r="B516" s="105"/>
      <c r="C516" s="207"/>
      <c r="D516" s="207"/>
      <c r="E516" s="207"/>
      <c r="F516" s="194"/>
      <c r="G516" s="194"/>
      <c r="H516" s="194"/>
      <c r="I516" s="197" t="str">
        <f t="shared" si="42"/>
        <v/>
      </c>
      <c r="J516" s="197" t="str">
        <f t="shared" si="43"/>
        <v/>
      </c>
      <c r="K516" s="197" t="str">
        <f t="shared" si="44"/>
        <v/>
      </c>
      <c r="L516" s="122"/>
    </row>
    <row r="517" spans="1:12" s="106" customFormat="1" outlineLevel="1" x14ac:dyDescent="0.25">
      <c r="A517" s="105"/>
      <c r="B517" s="105"/>
      <c r="C517" s="207"/>
      <c r="D517" s="207"/>
      <c r="E517" s="207"/>
      <c r="F517" s="194"/>
      <c r="G517" s="194"/>
      <c r="H517" s="194"/>
      <c r="I517" s="197" t="str">
        <f t="shared" si="42"/>
        <v/>
      </c>
      <c r="J517" s="197" t="str">
        <f t="shared" si="43"/>
        <v/>
      </c>
      <c r="K517" s="197" t="str">
        <f t="shared" si="44"/>
        <v/>
      </c>
      <c r="L517" s="105"/>
    </row>
    <row r="518" spans="1:12" s="106" customFormat="1" outlineLevel="1" x14ac:dyDescent="0.25">
      <c r="A518" s="105"/>
      <c r="B518" s="105"/>
      <c r="C518" s="207"/>
      <c r="D518" s="207"/>
      <c r="E518" s="207"/>
      <c r="F518" s="194"/>
      <c r="G518" s="194"/>
      <c r="H518" s="194"/>
      <c r="I518" s="197" t="str">
        <f t="shared" si="42"/>
        <v/>
      </c>
      <c r="J518" s="197" t="str">
        <f t="shared" si="43"/>
        <v/>
      </c>
      <c r="K518" s="197" t="str">
        <f t="shared" si="44"/>
        <v/>
      </c>
      <c r="L518" s="105"/>
    </row>
    <row r="519" spans="1:12" s="106" customFormat="1" outlineLevel="1" x14ac:dyDescent="0.25">
      <c r="A519" s="105"/>
      <c r="B519" s="105"/>
      <c r="C519" s="207"/>
      <c r="D519" s="207"/>
      <c r="E519" s="207"/>
      <c r="F519" s="194"/>
      <c r="G519" s="194"/>
      <c r="H519" s="194"/>
      <c r="I519" s="197" t="str">
        <f t="shared" si="42"/>
        <v/>
      </c>
      <c r="J519" s="197" t="str">
        <f t="shared" si="43"/>
        <v/>
      </c>
      <c r="K519" s="197" t="str">
        <f t="shared" si="44"/>
        <v/>
      </c>
      <c r="L519" s="105"/>
    </row>
    <row r="520" spans="1:12" s="106" customFormat="1" outlineLevel="1" x14ac:dyDescent="0.25">
      <c r="A520" s="105"/>
      <c r="B520" s="105"/>
      <c r="C520" s="207"/>
      <c r="D520" s="207"/>
      <c r="E520" s="207"/>
      <c r="F520" s="194"/>
      <c r="G520" s="194"/>
      <c r="H520" s="194"/>
      <c r="I520" s="197" t="str">
        <f t="shared" si="42"/>
        <v/>
      </c>
      <c r="J520" s="197" t="str">
        <f t="shared" si="43"/>
        <v/>
      </c>
      <c r="K520" s="197" t="str">
        <f t="shared" si="44"/>
        <v/>
      </c>
      <c r="L520" s="105"/>
    </row>
    <row r="521" spans="1:12" s="106" customFormat="1" outlineLevel="1" x14ac:dyDescent="0.25">
      <c r="A521" s="105"/>
      <c r="B521" s="105"/>
      <c r="C521" s="207"/>
      <c r="D521" s="207"/>
      <c r="E521" s="207"/>
      <c r="F521" s="194"/>
      <c r="G521" s="194"/>
      <c r="H521" s="194"/>
      <c r="I521" s="197" t="str">
        <f t="shared" si="42"/>
        <v/>
      </c>
      <c r="J521" s="197" t="str">
        <f t="shared" si="43"/>
        <v/>
      </c>
      <c r="K521" s="197" t="str">
        <f t="shared" si="44"/>
        <v/>
      </c>
      <c r="L521" s="105"/>
    </row>
    <row r="522" spans="1:12" s="106" customFormat="1" outlineLevel="1" x14ac:dyDescent="0.25">
      <c r="A522" s="105"/>
      <c r="B522" s="105"/>
      <c r="C522" s="207"/>
      <c r="D522" s="207"/>
      <c r="E522" s="207"/>
      <c r="F522" s="194"/>
      <c r="G522" s="194"/>
      <c r="H522" s="194"/>
      <c r="I522" s="197" t="str">
        <f t="shared" si="42"/>
        <v/>
      </c>
      <c r="J522" s="197" t="str">
        <f t="shared" si="43"/>
        <v/>
      </c>
      <c r="K522" s="197" t="str">
        <f t="shared" si="44"/>
        <v/>
      </c>
      <c r="L522" s="138"/>
    </row>
    <row r="523" spans="1:12" s="106" customFormat="1" outlineLevel="1" x14ac:dyDescent="0.25">
      <c r="A523" s="105"/>
      <c r="B523" s="105"/>
      <c r="C523" s="207"/>
      <c r="D523" s="207"/>
      <c r="E523" s="207"/>
      <c r="F523" s="194"/>
      <c r="G523" s="194"/>
      <c r="H523" s="194"/>
      <c r="I523" s="197" t="str">
        <f t="shared" si="42"/>
        <v/>
      </c>
      <c r="J523" s="197" t="str">
        <f t="shared" si="43"/>
        <v/>
      </c>
      <c r="K523" s="197" t="str">
        <f t="shared" si="44"/>
        <v/>
      </c>
      <c r="L523" s="138"/>
    </row>
    <row r="524" spans="1:12" s="106" customFormat="1" outlineLevel="1" x14ac:dyDescent="0.25">
      <c r="A524" s="105"/>
      <c r="B524" s="105"/>
      <c r="C524" s="207"/>
      <c r="D524" s="207"/>
      <c r="E524" s="207"/>
      <c r="F524" s="194"/>
      <c r="G524" s="194"/>
      <c r="H524" s="194"/>
      <c r="I524" s="197" t="str">
        <f t="shared" si="42"/>
        <v/>
      </c>
      <c r="J524" s="197" t="str">
        <f t="shared" si="43"/>
        <v/>
      </c>
      <c r="K524" s="197" t="str">
        <f t="shared" si="44"/>
        <v/>
      </c>
      <c r="L524" s="138"/>
    </row>
    <row r="525" spans="1:12" s="106" customFormat="1" outlineLevel="1" x14ac:dyDescent="0.25">
      <c r="A525" s="105"/>
      <c r="B525" s="105"/>
      <c r="C525" s="207"/>
      <c r="D525" s="207"/>
      <c r="E525" s="207"/>
      <c r="F525" s="194"/>
      <c r="G525" s="194"/>
      <c r="H525" s="194"/>
      <c r="I525" s="197" t="str">
        <f t="shared" si="42"/>
        <v/>
      </c>
      <c r="J525" s="197" t="str">
        <f t="shared" si="43"/>
        <v/>
      </c>
      <c r="K525" s="197" t="str">
        <f t="shared" si="44"/>
        <v/>
      </c>
      <c r="L525" s="138"/>
    </row>
    <row r="526" spans="1:12" s="106" customFormat="1" outlineLevel="1" x14ac:dyDescent="0.25">
      <c r="A526" s="105"/>
      <c r="B526" s="105"/>
      <c r="C526" s="207"/>
      <c r="D526" s="207"/>
      <c r="E526" s="207"/>
      <c r="F526" s="194"/>
      <c r="G526" s="194"/>
      <c r="H526" s="194"/>
      <c r="I526" s="197" t="str">
        <f t="shared" si="42"/>
        <v/>
      </c>
      <c r="J526" s="197" t="str">
        <f t="shared" si="43"/>
        <v/>
      </c>
      <c r="K526" s="197" t="str">
        <f t="shared" si="44"/>
        <v/>
      </c>
      <c r="L526" s="138"/>
    </row>
    <row r="527" spans="1:12" s="106" customFormat="1" outlineLevel="1" x14ac:dyDescent="0.25">
      <c r="A527" s="105"/>
      <c r="B527" s="105"/>
      <c r="C527" s="207"/>
      <c r="D527" s="207"/>
      <c r="E527" s="207"/>
      <c r="F527" s="194"/>
      <c r="G527" s="194"/>
      <c r="H527" s="194"/>
      <c r="I527" s="197" t="str">
        <f t="shared" si="42"/>
        <v/>
      </c>
      <c r="J527" s="197" t="str">
        <f t="shared" si="43"/>
        <v/>
      </c>
      <c r="K527" s="197" t="str">
        <f t="shared" si="44"/>
        <v/>
      </c>
      <c r="L527" s="138"/>
    </row>
    <row r="528" spans="1:12" s="106" customFormat="1" ht="15.75" thickBot="1" x14ac:dyDescent="0.3">
      <c r="A528" s="105"/>
      <c r="B528" s="105"/>
      <c r="I528" s="198"/>
      <c r="J528" s="198"/>
      <c r="K528" s="198"/>
      <c r="L528" s="105"/>
    </row>
    <row r="529" spans="1:12" s="198" customFormat="1" ht="15.75" thickBot="1" x14ac:dyDescent="0.3">
      <c r="A529" s="195" t="s">
        <v>93</v>
      </c>
      <c r="B529" s="203" t="s">
        <v>100</v>
      </c>
      <c r="C529" s="199" t="s">
        <v>92</v>
      </c>
      <c r="D529" s="200" t="s">
        <v>90</v>
      </c>
      <c r="E529" s="200" t="s">
        <v>91</v>
      </c>
      <c r="F529" s="200" t="s">
        <v>94</v>
      </c>
      <c r="G529" s="201" t="s">
        <v>95</v>
      </c>
      <c r="H529" s="201" t="s">
        <v>96</v>
      </c>
      <c r="I529" s="196">
        <f>+SUM(I530:I562)</f>
        <v>0</v>
      </c>
      <c r="J529" s="196">
        <f>+SUM(J530:J562)</f>
        <v>0</v>
      </c>
      <c r="K529" s="196">
        <f>+SUM(K530:K562)</f>
        <v>0</v>
      </c>
      <c r="L529" s="202"/>
    </row>
    <row r="530" spans="1:12" s="106" customFormat="1" outlineLevel="1" x14ac:dyDescent="0.25">
      <c r="A530" s="105"/>
      <c r="B530" s="105"/>
      <c r="C530" s="206"/>
      <c r="D530" s="206"/>
      <c r="E530" s="206"/>
      <c r="F530" s="194"/>
      <c r="G530" s="194"/>
      <c r="H530" s="194"/>
      <c r="I530" s="197" t="str">
        <f t="shared" ref="I530:I562" si="45">IF(E530="","",ROUND(F530*$E530,0))</f>
        <v/>
      </c>
      <c r="J530" s="197" t="str">
        <f t="shared" ref="J530:J562" si="46">IF(E530="","",ROUND(G530*$E530,0))</f>
        <v/>
      </c>
      <c r="K530" s="197" t="str">
        <f t="shared" ref="K530:K562" si="47">IF(E530="","",ROUND(H530*$E530,0))</f>
        <v/>
      </c>
      <c r="L530" s="105"/>
    </row>
    <row r="531" spans="1:12" s="106" customFormat="1" outlineLevel="1" x14ac:dyDescent="0.25">
      <c r="A531" s="105"/>
      <c r="B531" s="105"/>
      <c r="C531" s="207"/>
      <c r="D531" s="207"/>
      <c r="E531" s="207"/>
      <c r="F531" s="194"/>
      <c r="G531" s="194"/>
      <c r="H531" s="194"/>
      <c r="I531" s="197" t="str">
        <f t="shared" si="45"/>
        <v/>
      </c>
      <c r="J531" s="197" t="str">
        <f t="shared" si="46"/>
        <v/>
      </c>
      <c r="K531" s="197" t="str">
        <f t="shared" si="47"/>
        <v/>
      </c>
      <c r="L531" s="118"/>
    </row>
    <row r="532" spans="1:12" s="106" customFormat="1" outlineLevel="1" x14ac:dyDescent="0.25">
      <c r="A532" s="105"/>
      <c r="B532" s="105"/>
      <c r="C532" s="207"/>
      <c r="D532" s="207"/>
      <c r="E532" s="207"/>
      <c r="F532" s="194"/>
      <c r="G532" s="194"/>
      <c r="H532" s="194"/>
      <c r="I532" s="197" t="str">
        <f t="shared" si="45"/>
        <v/>
      </c>
      <c r="J532" s="197" t="str">
        <f t="shared" si="46"/>
        <v/>
      </c>
      <c r="K532" s="197" t="str">
        <f t="shared" si="47"/>
        <v/>
      </c>
      <c r="L532" s="122"/>
    </row>
    <row r="533" spans="1:12" s="106" customFormat="1" outlineLevel="1" x14ac:dyDescent="0.25">
      <c r="A533" s="105"/>
      <c r="B533" s="105"/>
      <c r="C533" s="207"/>
      <c r="D533" s="207"/>
      <c r="E533" s="207"/>
      <c r="F533" s="194"/>
      <c r="G533" s="194"/>
      <c r="H533" s="194"/>
      <c r="I533" s="197" t="str">
        <f t="shared" si="45"/>
        <v/>
      </c>
      <c r="J533" s="197" t="str">
        <f t="shared" si="46"/>
        <v/>
      </c>
      <c r="K533" s="197" t="str">
        <f t="shared" si="47"/>
        <v/>
      </c>
      <c r="L533" s="118"/>
    </row>
    <row r="534" spans="1:12" s="106" customFormat="1" outlineLevel="1" x14ac:dyDescent="0.25">
      <c r="A534" s="105"/>
      <c r="B534" s="105"/>
      <c r="C534" s="207"/>
      <c r="D534" s="207"/>
      <c r="E534" s="207"/>
      <c r="F534" s="194"/>
      <c r="G534" s="194"/>
      <c r="H534" s="194"/>
      <c r="I534" s="197" t="str">
        <f t="shared" si="45"/>
        <v/>
      </c>
      <c r="J534" s="197" t="str">
        <f t="shared" si="46"/>
        <v/>
      </c>
      <c r="K534" s="197" t="str">
        <f t="shared" si="47"/>
        <v/>
      </c>
      <c r="L534" s="118"/>
    </row>
    <row r="535" spans="1:12" s="106" customFormat="1" outlineLevel="1" x14ac:dyDescent="0.25">
      <c r="A535" s="105"/>
      <c r="B535" s="105"/>
      <c r="C535" s="207"/>
      <c r="D535" s="207"/>
      <c r="E535" s="207"/>
      <c r="F535" s="194"/>
      <c r="G535" s="194"/>
      <c r="H535" s="194"/>
      <c r="I535" s="197" t="str">
        <f t="shared" si="45"/>
        <v/>
      </c>
      <c r="J535" s="197" t="str">
        <f t="shared" si="46"/>
        <v/>
      </c>
      <c r="K535" s="197" t="str">
        <f t="shared" si="47"/>
        <v/>
      </c>
      <c r="L535" s="122"/>
    </row>
    <row r="536" spans="1:12" s="106" customFormat="1" outlineLevel="1" x14ac:dyDescent="0.25">
      <c r="A536" s="105"/>
      <c r="B536" s="105"/>
      <c r="C536" s="207"/>
      <c r="D536" s="207"/>
      <c r="E536" s="207"/>
      <c r="F536" s="194"/>
      <c r="G536" s="194"/>
      <c r="H536" s="194"/>
      <c r="I536" s="197" t="str">
        <f t="shared" si="45"/>
        <v/>
      </c>
      <c r="J536" s="197" t="str">
        <f t="shared" si="46"/>
        <v/>
      </c>
      <c r="K536" s="197" t="str">
        <f t="shared" si="47"/>
        <v/>
      </c>
      <c r="L536" s="118"/>
    </row>
    <row r="537" spans="1:12" s="106" customFormat="1" outlineLevel="1" x14ac:dyDescent="0.25">
      <c r="A537" s="105"/>
      <c r="B537" s="105"/>
      <c r="C537" s="207"/>
      <c r="D537" s="207"/>
      <c r="E537" s="207"/>
      <c r="F537" s="194"/>
      <c r="G537" s="194"/>
      <c r="H537" s="194"/>
      <c r="I537" s="197" t="str">
        <f t="shared" si="45"/>
        <v/>
      </c>
      <c r="J537" s="197" t="str">
        <f t="shared" si="46"/>
        <v/>
      </c>
      <c r="K537" s="197" t="str">
        <f t="shared" si="47"/>
        <v/>
      </c>
      <c r="L537" s="122"/>
    </row>
    <row r="538" spans="1:12" s="106" customFormat="1" outlineLevel="1" x14ac:dyDescent="0.25">
      <c r="A538" s="105"/>
      <c r="B538" s="105"/>
      <c r="C538" s="207"/>
      <c r="D538" s="207"/>
      <c r="E538" s="207"/>
      <c r="F538" s="194"/>
      <c r="G538" s="194"/>
      <c r="H538" s="194"/>
      <c r="I538" s="197" t="str">
        <f t="shared" si="45"/>
        <v/>
      </c>
      <c r="J538" s="197" t="str">
        <f t="shared" si="46"/>
        <v/>
      </c>
      <c r="K538" s="197" t="str">
        <f t="shared" si="47"/>
        <v/>
      </c>
      <c r="L538" s="122"/>
    </row>
    <row r="539" spans="1:12" s="106" customFormat="1" outlineLevel="1" x14ac:dyDescent="0.25">
      <c r="A539" s="105"/>
      <c r="B539" s="105"/>
      <c r="C539" s="207"/>
      <c r="D539" s="207"/>
      <c r="E539" s="207"/>
      <c r="F539" s="194"/>
      <c r="G539" s="194"/>
      <c r="H539" s="194"/>
      <c r="I539" s="197" t="str">
        <f t="shared" si="45"/>
        <v/>
      </c>
      <c r="J539" s="197" t="str">
        <f t="shared" si="46"/>
        <v/>
      </c>
      <c r="K539" s="197" t="str">
        <f t="shared" si="47"/>
        <v/>
      </c>
      <c r="L539" s="126"/>
    </row>
    <row r="540" spans="1:12" s="106" customFormat="1" outlineLevel="1" x14ac:dyDescent="0.25">
      <c r="A540" s="105"/>
      <c r="B540" s="105"/>
      <c r="C540" s="207"/>
      <c r="D540" s="207"/>
      <c r="E540" s="207"/>
      <c r="F540" s="194"/>
      <c r="G540" s="194"/>
      <c r="H540" s="194"/>
      <c r="I540" s="197" t="str">
        <f t="shared" si="45"/>
        <v/>
      </c>
      <c r="J540" s="197" t="str">
        <f t="shared" si="46"/>
        <v/>
      </c>
      <c r="K540" s="197" t="str">
        <f t="shared" si="47"/>
        <v/>
      </c>
      <c r="L540" s="122"/>
    </row>
    <row r="541" spans="1:12" s="106" customFormat="1" outlineLevel="1" x14ac:dyDescent="0.25">
      <c r="A541" s="105"/>
      <c r="B541" s="105"/>
      <c r="C541" s="207"/>
      <c r="D541" s="207"/>
      <c r="E541" s="207"/>
      <c r="F541" s="194"/>
      <c r="G541" s="194"/>
      <c r="H541" s="194"/>
      <c r="I541" s="197" t="str">
        <f t="shared" si="45"/>
        <v/>
      </c>
      <c r="J541" s="197" t="str">
        <f t="shared" si="46"/>
        <v/>
      </c>
      <c r="K541" s="197" t="str">
        <f t="shared" si="47"/>
        <v/>
      </c>
      <c r="L541" s="128"/>
    </row>
    <row r="542" spans="1:12" s="106" customFormat="1" outlineLevel="1" x14ac:dyDescent="0.25">
      <c r="A542" s="105"/>
      <c r="B542" s="105"/>
      <c r="C542" s="207"/>
      <c r="D542" s="207"/>
      <c r="E542" s="207"/>
      <c r="F542" s="194"/>
      <c r="G542" s="194"/>
      <c r="H542" s="194"/>
      <c r="I542" s="197" t="str">
        <f t="shared" si="45"/>
        <v/>
      </c>
      <c r="J542" s="197" t="str">
        <f t="shared" si="46"/>
        <v/>
      </c>
      <c r="K542" s="197" t="str">
        <f t="shared" si="47"/>
        <v/>
      </c>
      <c r="L542" s="130"/>
    </row>
    <row r="543" spans="1:12" s="106" customFormat="1" outlineLevel="1" x14ac:dyDescent="0.25">
      <c r="A543" s="105"/>
      <c r="B543" s="105"/>
      <c r="C543" s="207"/>
      <c r="D543" s="207"/>
      <c r="E543" s="207"/>
      <c r="F543" s="194"/>
      <c r="G543" s="194"/>
      <c r="H543" s="194"/>
      <c r="I543" s="197" t="str">
        <f t="shared" si="45"/>
        <v/>
      </c>
      <c r="J543" s="197" t="str">
        <f t="shared" si="46"/>
        <v/>
      </c>
      <c r="K543" s="197" t="str">
        <f t="shared" si="47"/>
        <v/>
      </c>
      <c r="L543" s="122"/>
    </row>
    <row r="544" spans="1:12" s="106" customFormat="1" outlineLevel="1" x14ac:dyDescent="0.25">
      <c r="A544" s="105"/>
      <c r="B544" s="105"/>
      <c r="C544" s="207"/>
      <c r="D544" s="207"/>
      <c r="E544" s="207"/>
      <c r="F544" s="194"/>
      <c r="G544" s="194"/>
      <c r="H544" s="194"/>
      <c r="I544" s="197" t="str">
        <f t="shared" si="45"/>
        <v/>
      </c>
      <c r="J544" s="197" t="str">
        <f t="shared" si="46"/>
        <v/>
      </c>
      <c r="K544" s="197" t="str">
        <f t="shared" si="47"/>
        <v/>
      </c>
      <c r="L544" s="122"/>
    </row>
    <row r="545" spans="1:12" s="106" customFormat="1" outlineLevel="1" x14ac:dyDescent="0.25">
      <c r="A545" s="105"/>
      <c r="B545" s="105"/>
      <c r="C545" s="207"/>
      <c r="D545" s="207"/>
      <c r="E545" s="207"/>
      <c r="F545" s="194"/>
      <c r="G545" s="194"/>
      <c r="H545" s="194"/>
      <c r="I545" s="197" t="str">
        <f t="shared" si="45"/>
        <v/>
      </c>
      <c r="J545" s="197" t="str">
        <f t="shared" si="46"/>
        <v/>
      </c>
      <c r="K545" s="197" t="str">
        <f t="shared" si="47"/>
        <v/>
      </c>
      <c r="L545" s="118"/>
    </row>
    <row r="546" spans="1:12" s="106" customFormat="1" outlineLevel="1" x14ac:dyDescent="0.25">
      <c r="A546" s="105"/>
      <c r="B546" s="105"/>
      <c r="C546" s="207"/>
      <c r="D546" s="207"/>
      <c r="E546" s="207"/>
      <c r="F546" s="194"/>
      <c r="G546" s="194"/>
      <c r="H546" s="194"/>
      <c r="I546" s="197" t="str">
        <f t="shared" si="45"/>
        <v/>
      </c>
      <c r="J546" s="197" t="str">
        <f t="shared" si="46"/>
        <v/>
      </c>
      <c r="K546" s="197" t="str">
        <f t="shared" si="47"/>
        <v/>
      </c>
      <c r="L546" s="122"/>
    </row>
    <row r="547" spans="1:12" s="106" customFormat="1" outlineLevel="1" x14ac:dyDescent="0.25">
      <c r="A547" s="105"/>
      <c r="B547" s="105"/>
      <c r="C547" s="207"/>
      <c r="D547" s="207"/>
      <c r="E547" s="207"/>
      <c r="F547" s="194"/>
      <c r="G547" s="194"/>
      <c r="H547" s="194"/>
      <c r="I547" s="197" t="str">
        <f t="shared" si="45"/>
        <v/>
      </c>
      <c r="J547" s="197" t="str">
        <f t="shared" si="46"/>
        <v/>
      </c>
      <c r="K547" s="197" t="str">
        <f t="shared" si="47"/>
        <v/>
      </c>
      <c r="L547" s="126"/>
    </row>
    <row r="548" spans="1:12" s="106" customFormat="1" outlineLevel="1" x14ac:dyDescent="0.25">
      <c r="A548" s="105"/>
      <c r="B548" s="105"/>
      <c r="C548" s="207"/>
      <c r="D548" s="207"/>
      <c r="E548" s="207"/>
      <c r="F548" s="194"/>
      <c r="G548" s="194"/>
      <c r="H548" s="194"/>
      <c r="I548" s="197" t="str">
        <f t="shared" si="45"/>
        <v/>
      </c>
      <c r="J548" s="197" t="str">
        <f t="shared" si="46"/>
        <v/>
      </c>
      <c r="K548" s="197" t="str">
        <f t="shared" si="47"/>
        <v/>
      </c>
      <c r="L548" s="126"/>
    </row>
    <row r="549" spans="1:12" s="106" customFormat="1" outlineLevel="1" x14ac:dyDescent="0.25">
      <c r="A549" s="105"/>
      <c r="B549" s="105"/>
      <c r="C549" s="207"/>
      <c r="D549" s="207"/>
      <c r="E549" s="207"/>
      <c r="F549" s="194"/>
      <c r="G549" s="194"/>
      <c r="H549" s="194"/>
      <c r="I549" s="197" t="str">
        <f t="shared" si="45"/>
        <v/>
      </c>
      <c r="J549" s="197" t="str">
        <f t="shared" si="46"/>
        <v/>
      </c>
      <c r="K549" s="197" t="str">
        <f t="shared" si="47"/>
        <v/>
      </c>
      <c r="L549" s="126"/>
    </row>
    <row r="550" spans="1:12" s="106" customFormat="1" outlineLevel="1" x14ac:dyDescent="0.25">
      <c r="A550" s="105"/>
      <c r="B550" s="105"/>
      <c r="C550" s="207"/>
      <c r="D550" s="207"/>
      <c r="E550" s="207"/>
      <c r="F550" s="194"/>
      <c r="G550" s="194"/>
      <c r="H550" s="194"/>
      <c r="I550" s="197" t="str">
        <f t="shared" si="45"/>
        <v/>
      </c>
      <c r="J550" s="197" t="str">
        <f t="shared" si="46"/>
        <v/>
      </c>
      <c r="K550" s="197" t="str">
        <f t="shared" si="47"/>
        <v/>
      </c>
      <c r="L550" s="122"/>
    </row>
    <row r="551" spans="1:12" s="106" customFormat="1" outlineLevel="1" x14ac:dyDescent="0.25">
      <c r="A551" s="105"/>
      <c r="B551" s="105"/>
      <c r="C551" s="207"/>
      <c r="D551" s="207"/>
      <c r="E551" s="207"/>
      <c r="F551" s="194"/>
      <c r="G551" s="194"/>
      <c r="H551" s="194"/>
      <c r="I551" s="197" t="str">
        <f t="shared" si="45"/>
        <v/>
      </c>
      <c r="J551" s="197" t="str">
        <f t="shared" si="46"/>
        <v/>
      </c>
      <c r="K551" s="197" t="str">
        <f t="shared" si="47"/>
        <v/>
      </c>
      <c r="L551" s="122"/>
    </row>
    <row r="552" spans="1:12" s="106" customFormat="1" outlineLevel="1" x14ac:dyDescent="0.25">
      <c r="A552" s="105"/>
      <c r="B552" s="105"/>
      <c r="C552" s="207"/>
      <c r="D552" s="207"/>
      <c r="E552" s="207"/>
      <c r="F552" s="194"/>
      <c r="G552" s="194"/>
      <c r="H552" s="194"/>
      <c r="I552" s="197" t="str">
        <f t="shared" si="45"/>
        <v/>
      </c>
      <c r="J552" s="197" t="str">
        <f t="shared" si="46"/>
        <v/>
      </c>
      <c r="K552" s="197" t="str">
        <f t="shared" si="47"/>
        <v/>
      </c>
      <c r="L552" s="105"/>
    </row>
    <row r="553" spans="1:12" s="106" customFormat="1" outlineLevel="1" x14ac:dyDescent="0.25">
      <c r="A553" s="105"/>
      <c r="B553" s="105"/>
      <c r="C553" s="207"/>
      <c r="D553" s="207"/>
      <c r="E553" s="207"/>
      <c r="F553" s="194"/>
      <c r="G553" s="194"/>
      <c r="H553" s="194"/>
      <c r="I553" s="197" t="str">
        <f t="shared" si="45"/>
        <v/>
      </c>
      <c r="J553" s="197" t="str">
        <f t="shared" si="46"/>
        <v/>
      </c>
      <c r="K553" s="197" t="str">
        <f t="shared" si="47"/>
        <v/>
      </c>
      <c r="L553" s="105"/>
    </row>
    <row r="554" spans="1:12" s="106" customFormat="1" outlineLevel="1" x14ac:dyDescent="0.25">
      <c r="A554" s="105"/>
      <c r="B554" s="105"/>
      <c r="C554" s="207"/>
      <c r="D554" s="207"/>
      <c r="E554" s="207"/>
      <c r="F554" s="194"/>
      <c r="G554" s="194"/>
      <c r="H554" s="194"/>
      <c r="I554" s="197" t="str">
        <f t="shared" si="45"/>
        <v/>
      </c>
      <c r="J554" s="197" t="str">
        <f t="shared" si="46"/>
        <v/>
      </c>
      <c r="K554" s="197" t="str">
        <f t="shared" si="47"/>
        <v/>
      </c>
      <c r="L554" s="105"/>
    </row>
    <row r="555" spans="1:12" s="106" customFormat="1" outlineLevel="1" x14ac:dyDescent="0.25">
      <c r="A555" s="105"/>
      <c r="B555" s="105"/>
      <c r="C555" s="207"/>
      <c r="D555" s="207"/>
      <c r="E555" s="207"/>
      <c r="F555" s="194"/>
      <c r="G555" s="194"/>
      <c r="H555" s="194"/>
      <c r="I555" s="197" t="str">
        <f t="shared" si="45"/>
        <v/>
      </c>
      <c r="J555" s="197" t="str">
        <f t="shared" si="46"/>
        <v/>
      </c>
      <c r="K555" s="197" t="str">
        <f t="shared" si="47"/>
        <v/>
      </c>
      <c r="L555" s="105"/>
    </row>
    <row r="556" spans="1:12" s="106" customFormat="1" outlineLevel="1" x14ac:dyDescent="0.25">
      <c r="A556" s="105"/>
      <c r="B556" s="105"/>
      <c r="C556" s="207"/>
      <c r="D556" s="207"/>
      <c r="E556" s="207"/>
      <c r="F556" s="194"/>
      <c r="G556" s="194"/>
      <c r="H556" s="194"/>
      <c r="I556" s="197" t="str">
        <f t="shared" si="45"/>
        <v/>
      </c>
      <c r="J556" s="197" t="str">
        <f t="shared" si="46"/>
        <v/>
      </c>
      <c r="K556" s="197" t="str">
        <f t="shared" si="47"/>
        <v/>
      </c>
      <c r="L556" s="105"/>
    </row>
    <row r="557" spans="1:12" s="106" customFormat="1" outlineLevel="1" x14ac:dyDescent="0.25">
      <c r="A557" s="105"/>
      <c r="B557" s="105"/>
      <c r="C557" s="207"/>
      <c r="D557" s="207"/>
      <c r="E557" s="207"/>
      <c r="F557" s="194"/>
      <c r="G557" s="194"/>
      <c r="H557" s="194"/>
      <c r="I557" s="197" t="str">
        <f t="shared" si="45"/>
        <v/>
      </c>
      <c r="J557" s="197" t="str">
        <f t="shared" si="46"/>
        <v/>
      </c>
      <c r="K557" s="197" t="str">
        <f t="shared" si="47"/>
        <v/>
      </c>
      <c r="L557" s="138"/>
    </row>
    <row r="558" spans="1:12" s="106" customFormat="1" outlineLevel="1" x14ac:dyDescent="0.25">
      <c r="A558" s="105"/>
      <c r="B558" s="105"/>
      <c r="C558" s="207"/>
      <c r="D558" s="207"/>
      <c r="E558" s="207"/>
      <c r="F558" s="194"/>
      <c r="G558" s="194"/>
      <c r="H558" s="194"/>
      <c r="I558" s="197" t="str">
        <f t="shared" si="45"/>
        <v/>
      </c>
      <c r="J558" s="197" t="str">
        <f t="shared" si="46"/>
        <v/>
      </c>
      <c r="K558" s="197" t="str">
        <f t="shared" si="47"/>
        <v/>
      </c>
      <c r="L558" s="138"/>
    </row>
    <row r="559" spans="1:12" s="106" customFormat="1" outlineLevel="1" x14ac:dyDescent="0.25">
      <c r="A559" s="105"/>
      <c r="B559" s="105"/>
      <c r="C559" s="207"/>
      <c r="D559" s="207"/>
      <c r="E559" s="207"/>
      <c r="F559" s="194"/>
      <c r="G559" s="194"/>
      <c r="H559" s="194"/>
      <c r="I559" s="197" t="str">
        <f t="shared" si="45"/>
        <v/>
      </c>
      <c r="J559" s="197" t="str">
        <f t="shared" si="46"/>
        <v/>
      </c>
      <c r="K559" s="197" t="str">
        <f t="shared" si="47"/>
        <v/>
      </c>
      <c r="L559" s="138"/>
    </row>
    <row r="560" spans="1:12" s="106" customFormat="1" outlineLevel="1" x14ac:dyDescent="0.25">
      <c r="A560" s="105"/>
      <c r="B560" s="105"/>
      <c r="C560" s="207"/>
      <c r="D560" s="207"/>
      <c r="E560" s="207"/>
      <c r="F560" s="194"/>
      <c r="G560" s="194"/>
      <c r="H560" s="194"/>
      <c r="I560" s="197" t="str">
        <f t="shared" si="45"/>
        <v/>
      </c>
      <c r="J560" s="197" t="str">
        <f t="shared" si="46"/>
        <v/>
      </c>
      <c r="K560" s="197" t="str">
        <f t="shared" si="47"/>
        <v/>
      </c>
      <c r="L560" s="138"/>
    </row>
    <row r="561" spans="1:12" s="106" customFormat="1" outlineLevel="1" x14ac:dyDescent="0.25">
      <c r="A561" s="105"/>
      <c r="B561" s="105"/>
      <c r="C561" s="207"/>
      <c r="D561" s="207"/>
      <c r="E561" s="207"/>
      <c r="F561" s="194"/>
      <c r="G561" s="194"/>
      <c r="H561" s="194"/>
      <c r="I561" s="197" t="str">
        <f t="shared" si="45"/>
        <v/>
      </c>
      <c r="J561" s="197" t="str">
        <f t="shared" si="46"/>
        <v/>
      </c>
      <c r="K561" s="197" t="str">
        <f t="shared" si="47"/>
        <v/>
      </c>
      <c r="L561" s="138"/>
    </row>
    <row r="562" spans="1:12" s="106" customFormat="1" outlineLevel="1" x14ac:dyDescent="0.25">
      <c r="A562" s="105"/>
      <c r="B562" s="105"/>
      <c r="C562" s="207"/>
      <c r="D562" s="207"/>
      <c r="E562" s="207"/>
      <c r="F562" s="194"/>
      <c r="G562" s="194"/>
      <c r="H562" s="194"/>
      <c r="I562" s="197" t="str">
        <f t="shared" si="45"/>
        <v/>
      </c>
      <c r="J562" s="197" t="str">
        <f t="shared" si="46"/>
        <v/>
      </c>
      <c r="K562" s="197" t="str">
        <f t="shared" si="47"/>
        <v/>
      </c>
      <c r="L562" s="138"/>
    </row>
    <row r="563" spans="1:12" s="106" customFormat="1" ht="15.75" thickBot="1" x14ac:dyDescent="0.3">
      <c r="A563" s="105"/>
      <c r="B563" s="105"/>
      <c r="I563" s="198"/>
      <c r="J563" s="198"/>
      <c r="K563" s="198"/>
      <c r="L563" s="105"/>
    </row>
    <row r="564" spans="1:12" s="198" customFormat="1" ht="15.75" thickBot="1" x14ac:dyDescent="0.3">
      <c r="A564" s="195" t="s">
        <v>93</v>
      </c>
      <c r="B564" s="203" t="s">
        <v>32</v>
      </c>
      <c r="C564" s="199" t="s">
        <v>92</v>
      </c>
      <c r="D564" s="200" t="s">
        <v>90</v>
      </c>
      <c r="E564" s="200" t="s">
        <v>91</v>
      </c>
      <c r="F564" s="200" t="s">
        <v>94</v>
      </c>
      <c r="G564" s="201" t="s">
        <v>95</v>
      </c>
      <c r="H564" s="201" t="s">
        <v>96</v>
      </c>
      <c r="I564" s="196">
        <f>+SUM(I565:I597)</f>
        <v>0</v>
      </c>
      <c r="J564" s="196">
        <f>+SUM(J565:J597)</f>
        <v>0</v>
      </c>
      <c r="K564" s="196">
        <f>+SUM(K565:K597)</f>
        <v>0</v>
      </c>
      <c r="L564" s="202"/>
    </row>
    <row r="565" spans="1:12" s="106" customFormat="1" outlineLevel="1" x14ac:dyDescent="0.25">
      <c r="A565" s="105"/>
      <c r="B565" s="105"/>
      <c r="C565" s="206"/>
      <c r="D565" s="206"/>
      <c r="E565" s="206"/>
      <c r="F565" s="194"/>
      <c r="G565" s="194"/>
      <c r="H565" s="194"/>
      <c r="I565" s="197" t="str">
        <f t="shared" ref="I565:I597" si="48">IF(E565="","",ROUND(F565*$E565,0))</f>
        <v/>
      </c>
      <c r="J565" s="197" t="str">
        <f t="shared" ref="J565:J597" si="49">IF(E565="","",ROUND(G565*$E565,0))</f>
        <v/>
      </c>
      <c r="K565" s="197" t="str">
        <f t="shared" ref="K565:K597" si="50">IF(E565="","",ROUND(H565*$E565,0))</f>
        <v/>
      </c>
      <c r="L565" s="105"/>
    </row>
    <row r="566" spans="1:12" s="106" customFormat="1" outlineLevel="1" x14ac:dyDescent="0.25">
      <c r="A566" s="105"/>
      <c r="B566" s="105"/>
      <c r="C566" s="207"/>
      <c r="D566" s="207"/>
      <c r="E566" s="207"/>
      <c r="F566" s="194"/>
      <c r="G566" s="194"/>
      <c r="H566" s="194"/>
      <c r="I566" s="197" t="str">
        <f t="shared" si="48"/>
        <v/>
      </c>
      <c r="J566" s="197" t="str">
        <f t="shared" si="49"/>
        <v/>
      </c>
      <c r="K566" s="197" t="str">
        <f t="shared" si="50"/>
        <v/>
      </c>
      <c r="L566" s="118"/>
    </row>
    <row r="567" spans="1:12" s="106" customFormat="1" outlineLevel="1" x14ac:dyDescent="0.25">
      <c r="A567" s="105"/>
      <c r="B567" s="105"/>
      <c r="C567" s="207"/>
      <c r="D567" s="207"/>
      <c r="E567" s="207"/>
      <c r="F567" s="194"/>
      <c r="G567" s="194"/>
      <c r="H567" s="194"/>
      <c r="I567" s="197" t="str">
        <f t="shared" si="48"/>
        <v/>
      </c>
      <c r="J567" s="197" t="str">
        <f t="shared" si="49"/>
        <v/>
      </c>
      <c r="K567" s="197" t="str">
        <f t="shared" si="50"/>
        <v/>
      </c>
      <c r="L567" s="122"/>
    </row>
    <row r="568" spans="1:12" s="106" customFormat="1" outlineLevel="1" x14ac:dyDescent="0.25">
      <c r="A568" s="105"/>
      <c r="B568" s="105"/>
      <c r="C568" s="207"/>
      <c r="D568" s="207"/>
      <c r="E568" s="207"/>
      <c r="F568" s="194"/>
      <c r="G568" s="194"/>
      <c r="H568" s="194"/>
      <c r="I568" s="197" t="str">
        <f t="shared" si="48"/>
        <v/>
      </c>
      <c r="J568" s="197" t="str">
        <f t="shared" si="49"/>
        <v/>
      </c>
      <c r="K568" s="197" t="str">
        <f t="shared" si="50"/>
        <v/>
      </c>
      <c r="L568" s="118"/>
    </row>
    <row r="569" spans="1:12" s="106" customFormat="1" outlineLevel="1" x14ac:dyDescent="0.25">
      <c r="A569" s="105"/>
      <c r="B569" s="105"/>
      <c r="C569" s="207"/>
      <c r="D569" s="207"/>
      <c r="E569" s="207"/>
      <c r="F569" s="194"/>
      <c r="G569" s="194"/>
      <c r="H569" s="194"/>
      <c r="I569" s="197" t="str">
        <f t="shared" si="48"/>
        <v/>
      </c>
      <c r="J569" s="197" t="str">
        <f t="shared" si="49"/>
        <v/>
      </c>
      <c r="K569" s="197" t="str">
        <f t="shared" si="50"/>
        <v/>
      </c>
      <c r="L569" s="118"/>
    </row>
    <row r="570" spans="1:12" s="106" customFormat="1" outlineLevel="1" x14ac:dyDescent="0.25">
      <c r="A570" s="105"/>
      <c r="B570" s="105"/>
      <c r="C570" s="207"/>
      <c r="D570" s="207"/>
      <c r="E570" s="207"/>
      <c r="F570" s="194"/>
      <c r="G570" s="194"/>
      <c r="H570" s="194"/>
      <c r="I570" s="197" t="str">
        <f t="shared" si="48"/>
        <v/>
      </c>
      <c r="J570" s="197" t="str">
        <f t="shared" si="49"/>
        <v/>
      </c>
      <c r="K570" s="197" t="str">
        <f t="shared" si="50"/>
        <v/>
      </c>
      <c r="L570" s="122"/>
    </row>
    <row r="571" spans="1:12" s="106" customFormat="1" outlineLevel="1" x14ac:dyDescent="0.25">
      <c r="A571" s="105"/>
      <c r="B571" s="105"/>
      <c r="C571" s="207"/>
      <c r="D571" s="207"/>
      <c r="E571" s="207"/>
      <c r="F571" s="194"/>
      <c r="G571" s="194"/>
      <c r="H571" s="194"/>
      <c r="I571" s="197" t="str">
        <f t="shared" si="48"/>
        <v/>
      </c>
      <c r="J571" s="197" t="str">
        <f t="shared" si="49"/>
        <v/>
      </c>
      <c r="K571" s="197" t="str">
        <f t="shared" si="50"/>
        <v/>
      </c>
      <c r="L571" s="118"/>
    </row>
    <row r="572" spans="1:12" s="106" customFormat="1" outlineLevel="1" x14ac:dyDescent="0.25">
      <c r="A572" s="105"/>
      <c r="B572" s="105"/>
      <c r="C572" s="207"/>
      <c r="D572" s="207"/>
      <c r="E572" s="207"/>
      <c r="F572" s="194"/>
      <c r="G572" s="194"/>
      <c r="H572" s="194"/>
      <c r="I572" s="197" t="str">
        <f t="shared" si="48"/>
        <v/>
      </c>
      <c r="J572" s="197" t="str">
        <f t="shared" si="49"/>
        <v/>
      </c>
      <c r="K572" s="197" t="str">
        <f t="shared" si="50"/>
        <v/>
      </c>
      <c r="L572" s="122"/>
    </row>
    <row r="573" spans="1:12" s="106" customFormat="1" outlineLevel="1" x14ac:dyDescent="0.25">
      <c r="A573" s="105"/>
      <c r="B573" s="105"/>
      <c r="C573" s="207"/>
      <c r="D573" s="207"/>
      <c r="E573" s="207"/>
      <c r="F573" s="194"/>
      <c r="G573" s="194"/>
      <c r="H573" s="194"/>
      <c r="I573" s="197" t="str">
        <f t="shared" si="48"/>
        <v/>
      </c>
      <c r="J573" s="197" t="str">
        <f t="shared" si="49"/>
        <v/>
      </c>
      <c r="K573" s="197" t="str">
        <f t="shared" si="50"/>
        <v/>
      </c>
      <c r="L573" s="122"/>
    </row>
    <row r="574" spans="1:12" s="106" customFormat="1" outlineLevel="1" x14ac:dyDescent="0.25">
      <c r="A574" s="105"/>
      <c r="B574" s="105"/>
      <c r="C574" s="207"/>
      <c r="D574" s="207"/>
      <c r="E574" s="207"/>
      <c r="F574" s="194"/>
      <c r="G574" s="194"/>
      <c r="H574" s="194"/>
      <c r="I574" s="197" t="str">
        <f t="shared" si="48"/>
        <v/>
      </c>
      <c r="J574" s="197" t="str">
        <f t="shared" si="49"/>
        <v/>
      </c>
      <c r="K574" s="197" t="str">
        <f t="shared" si="50"/>
        <v/>
      </c>
      <c r="L574" s="126"/>
    </row>
    <row r="575" spans="1:12" s="106" customFormat="1" outlineLevel="1" x14ac:dyDescent="0.25">
      <c r="A575" s="105"/>
      <c r="B575" s="105"/>
      <c r="C575" s="207"/>
      <c r="D575" s="207"/>
      <c r="E575" s="207"/>
      <c r="F575" s="194"/>
      <c r="G575" s="194"/>
      <c r="H575" s="194"/>
      <c r="I575" s="197" t="str">
        <f t="shared" si="48"/>
        <v/>
      </c>
      <c r="J575" s="197" t="str">
        <f t="shared" si="49"/>
        <v/>
      </c>
      <c r="K575" s="197" t="str">
        <f t="shared" si="50"/>
        <v/>
      </c>
      <c r="L575" s="122"/>
    </row>
    <row r="576" spans="1:12" s="106" customFormat="1" outlineLevel="1" x14ac:dyDescent="0.25">
      <c r="A576" s="105"/>
      <c r="B576" s="105"/>
      <c r="C576" s="207"/>
      <c r="D576" s="207"/>
      <c r="E576" s="207"/>
      <c r="F576" s="194"/>
      <c r="G576" s="194"/>
      <c r="H576" s="194"/>
      <c r="I576" s="197" t="str">
        <f t="shared" si="48"/>
        <v/>
      </c>
      <c r="J576" s="197" t="str">
        <f t="shared" si="49"/>
        <v/>
      </c>
      <c r="K576" s="197" t="str">
        <f t="shared" si="50"/>
        <v/>
      </c>
      <c r="L576" s="128"/>
    </row>
    <row r="577" spans="1:12" s="106" customFormat="1" outlineLevel="1" x14ac:dyDescent="0.25">
      <c r="A577" s="105"/>
      <c r="B577" s="105"/>
      <c r="C577" s="207"/>
      <c r="D577" s="207"/>
      <c r="E577" s="207"/>
      <c r="F577" s="194"/>
      <c r="G577" s="194"/>
      <c r="H577" s="194"/>
      <c r="I577" s="197" t="str">
        <f t="shared" si="48"/>
        <v/>
      </c>
      <c r="J577" s="197" t="str">
        <f t="shared" si="49"/>
        <v/>
      </c>
      <c r="K577" s="197" t="str">
        <f t="shared" si="50"/>
        <v/>
      </c>
      <c r="L577" s="130"/>
    </row>
    <row r="578" spans="1:12" s="106" customFormat="1" outlineLevel="1" x14ac:dyDescent="0.25">
      <c r="A578" s="105"/>
      <c r="B578" s="105"/>
      <c r="C578" s="207"/>
      <c r="D578" s="207"/>
      <c r="E578" s="207"/>
      <c r="F578" s="194"/>
      <c r="G578" s="194"/>
      <c r="H578" s="194"/>
      <c r="I578" s="197" t="str">
        <f t="shared" si="48"/>
        <v/>
      </c>
      <c r="J578" s="197" t="str">
        <f t="shared" si="49"/>
        <v/>
      </c>
      <c r="K578" s="197" t="str">
        <f t="shared" si="50"/>
        <v/>
      </c>
      <c r="L578" s="122"/>
    </row>
    <row r="579" spans="1:12" s="106" customFormat="1" outlineLevel="1" x14ac:dyDescent="0.25">
      <c r="A579" s="105"/>
      <c r="B579" s="105"/>
      <c r="C579" s="207"/>
      <c r="D579" s="207"/>
      <c r="E579" s="207"/>
      <c r="F579" s="194"/>
      <c r="G579" s="194"/>
      <c r="H579" s="194"/>
      <c r="I579" s="197" t="str">
        <f t="shared" si="48"/>
        <v/>
      </c>
      <c r="J579" s="197" t="str">
        <f t="shared" si="49"/>
        <v/>
      </c>
      <c r="K579" s="197" t="str">
        <f t="shared" si="50"/>
        <v/>
      </c>
      <c r="L579" s="122"/>
    </row>
    <row r="580" spans="1:12" s="106" customFormat="1" outlineLevel="1" x14ac:dyDescent="0.25">
      <c r="A580" s="105"/>
      <c r="B580" s="105"/>
      <c r="C580" s="207"/>
      <c r="D580" s="207"/>
      <c r="E580" s="207"/>
      <c r="F580" s="194"/>
      <c r="G580" s="194"/>
      <c r="H580" s="194"/>
      <c r="I580" s="197" t="str">
        <f t="shared" si="48"/>
        <v/>
      </c>
      <c r="J580" s="197" t="str">
        <f t="shared" si="49"/>
        <v/>
      </c>
      <c r="K580" s="197" t="str">
        <f t="shared" si="50"/>
        <v/>
      </c>
      <c r="L580" s="118"/>
    </row>
    <row r="581" spans="1:12" s="106" customFormat="1" outlineLevel="1" x14ac:dyDescent="0.25">
      <c r="A581" s="105"/>
      <c r="B581" s="105"/>
      <c r="C581" s="207"/>
      <c r="D581" s="207"/>
      <c r="E581" s="207"/>
      <c r="F581" s="194"/>
      <c r="G581" s="194"/>
      <c r="H581" s="194"/>
      <c r="I581" s="197" t="str">
        <f t="shared" si="48"/>
        <v/>
      </c>
      <c r="J581" s="197" t="str">
        <f t="shared" si="49"/>
        <v/>
      </c>
      <c r="K581" s="197" t="str">
        <f t="shared" si="50"/>
        <v/>
      </c>
      <c r="L581" s="122"/>
    </row>
    <row r="582" spans="1:12" s="106" customFormat="1" outlineLevel="1" x14ac:dyDescent="0.25">
      <c r="A582" s="105"/>
      <c r="B582" s="105"/>
      <c r="C582" s="207"/>
      <c r="D582" s="207"/>
      <c r="E582" s="207"/>
      <c r="F582" s="194"/>
      <c r="G582" s="194"/>
      <c r="H582" s="194"/>
      <c r="I582" s="197" t="str">
        <f t="shared" si="48"/>
        <v/>
      </c>
      <c r="J582" s="197" t="str">
        <f t="shared" si="49"/>
        <v/>
      </c>
      <c r="K582" s="197" t="str">
        <f t="shared" si="50"/>
        <v/>
      </c>
      <c r="L582" s="126"/>
    </row>
    <row r="583" spans="1:12" s="106" customFormat="1" outlineLevel="1" x14ac:dyDescent="0.25">
      <c r="A583" s="105"/>
      <c r="B583" s="105"/>
      <c r="C583" s="207"/>
      <c r="D583" s="207"/>
      <c r="E583" s="207"/>
      <c r="F583" s="194"/>
      <c r="G583" s="194"/>
      <c r="H583" s="194"/>
      <c r="I583" s="197" t="str">
        <f t="shared" si="48"/>
        <v/>
      </c>
      <c r="J583" s="197" t="str">
        <f t="shared" si="49"/>
        <v/>
      </c>
      <c r="K583" s="197" t="str">
        <f t="shared" si="50"/>
        <v/>
      </c>
      <c r="L583" s="126"/>
    </row>
    <row r="584" spans="1:12" s="106" customFormat="1" outlineLevel="1" x14ac:dyDescent="0.25">
      <c r="A584" s="105"/>
      <c r="B584" s="105"/>
      <c r="C584" s="207"/>
      <c r="D584" s="207"/>
      <c r="E584" s="207"/>
      <c r="F584" s="194"/>
      <c r="G584" s="194"/>
      <c r="H584" s="194"/>
      <c r="I584" s="197" t="str">
        <f t="shared" si="48"/>
        <v/>
      </c>
      <c r="J584" s="197" t="str">
        <f t="shared" si="49"/>
        <v/>
      </c>
      <c r="K584" s="197" t="str">
        <f t="shared" si="50"/>
        <v/>
      </c>
      <c r="L584" s="126"/>
    </row>
    <row r="585" spans="1:12" s="106" customFormat="1" outlineLevel="1" x14ac:dyDescent="0.25">
      <c r="A585" s="105"/>
      <c r="B585" s="105"/>
      <c r="C585" s="207"/>
      <c r="D585" s="207"/>
      <c r="E585" s="207"/>
      <c r="F585" s="194"/>
      <c r="G585" s="194"/>
      <c r="H585" s="194"/>
      <c r="I585" s="197" t="str">
        <f t="shared" si="48"/>
        <v/>
      </c>
      <c r="J585" s="197" t="str">
        <f t="shared" si="49"/>
        <v/>
      </c>
      <c r="K585" s="197" t="str">
        <f t="shared" si="50"/>
        <v/>
      </c>
      <c r="L585" s="122"/>
    </row>
    <row r="586" spans="1:12" s="106" customFormat="1" outlineLevel="1" x14ac:dyDescent="0.25">
      <c r="A586" s="105"/>
      <c r="B586" s="105"/>
      <c r="C586" s="207"/>
      <c r="D586" s="207"/>
      <c r="E586" s="207"/>
      <c r="F586" s="194"/>
      <c r="G586" s="194"/>
      <c r="H586" s="194"/>
      <c r="I586" s="197" t="str">
        <f t="shared" si="48"/>
        <v/>
      </c>
      <c r="J586" s="197" t="str">
        <f t="shared" si="49"/>
        <v/>
      </c>
      <c r="K586" s="197" t="str">
        <f t="shared" si="50"/>
        <v/>
      </c>
      <c r="L586" s="122"/>
    </row>
    <row r="587" spans="1:12" s="106" customFormat="1" outlineLevel="1" x14ac:dyDescent="0.25">
      <c r="A587" s="105"/>
      <c r="B587" s="105"/>
      <c r="C587" s="207"/>
      <c r="D587" s="207"/>
      <c r="E587" s="207"/>
      <c r="F587" s="194"/>
      <c r="G587" s="194"/>
      <c r="H587" s="194"/>
      <c r="I587" s="197" t="str">
        <f t="shared" si="48"/>
        <v/>
      </c>
      <c r="J587" s="197" t="str">
        <f t="shared" si="49"/>
        <v/>
      </c>
      <c r="K587" s="197" t="str">
        <f t="shared" si="50"/>
        <v/>
      </c>
      <c r="L587" s="105"/>
    </row>
    <row r="588" spans="1:12" s="106" customFormat="1" outlineLevel="1" x14ac:dyDescent="0.25">
      <c r="A588" s="105"/>
      <c r="B588" s="105"/>
      <c r="C588" s="207"/>
      <c r="D588" s="207"/>
      <c r="E588" s="207"/>
      <c r="F588" s="194"/>
      <c r="G588" s="194"/>
      <c r="H588" s="194"/>
      <c r="I588" s="197" t="str">
        <f t="shared" si="48"/>
        <v/>
      </c>
      <c r="J588" s="197" t="str">
        <f t="shared" si="49"/>
        <v/>
      </c>
      <c r="K588" s="197" t="str">
        <f t="shared" si="50"/>
        <v/>
      </c>
      <c r="L588" s="105"/>
    </row>
    <row r="589" spans="1:12" s="106" customFormat="1" outlineLevel="1" x14ac:dyDescent="0.25">
      <c r="A589" s="105"/>
      <c r="B589" s="105"/>
      <c r="C589" s="207"/>
      <c r="D589" s="207"/>
      <c r="E589" s="207"/>
      <c r="F589" s="194"/>
      <c r="G589" s="194"/>
      <c r="H589" s="194"/>
      <c r="I589" s="197" t="str">
        <f t="shared" si="48"/>
        <v/>
      </c>
      <c r="J589" s="197" t="str">
        <f t="shared" si="49"/>
        <v/>
      </c>
      <c r="K589" s="197" t="str">
        <f t="shared" si="50"/>
        <v/>
      </c>
      <c r="L589" s="105"/>
    </row>
    <row r="590" spans="1:12" s="106" customFormat="1" outlineLevel="1" x14ac:dyDescent="0.25">
      <c r="A590" s="105"/>
      <c r="B590" s="105"/>
      <c r="C590" s="207"/>
      <c r="D590" s="207"/>
      <c r="E590" s="207"/>
      <c r="F590" s="194"/>
      <c r="G590" s="194"/>
      <c r="H590" s="194"/>
      <c r="I590" s="197" t="str">
        <f t="shared" si="48"/>
        <v/>
      </c>
      <c r="J590" s="197" t="str">
        <f t="shared" si="49"/>
        <v/>
      </c>
      <c r="K590" s="197" t="str">
        <f t="shared" si="50"/>
        <v/>
      </c>
      <c r="L590" s="105"/>
    </row>
    <row r="591" spans="1:12" s="106" customFormat="1" outlineLevel="1" x14ac:dyDescent="0.25">
      <c r="A591" s="105"/>
      <c r="B591" s="105"/>
      <c r="C591" s="207"/>
      <c r="D591" s="207"/>
      <c r="E591" s="207"/>
      <c r="F591" s="194"/>
      <c r="G591" s="194"/>
      <c r="H591" s="194"/>
      <c r="I591" s="197" t="str">
        <f t="shared" si="48"/>
        <v/>
      </c>
      <c r="J591" s="197" t="str">
        <f t="shared" si="49"/>
        <v/>
      </c>
      <c r="K591" s="197" t="str">
        <f t="shared" si="50"/>
        <v/>
      </c>
      <c r="L591" s="105"/>
    </row>
    <row r="592" spans="1:12" s="106" customFormat="1" outlineLevel="1" x14ac:dyDescent="0.25">
      <c r="A592" s="105"/>
      <c r="B592" s="105"/>
      <c r="C592" s="207"/>
      <c r="D592" s="207"/>
      <c r="E592" s="207"/>
      <c r="F592" s="194"/>
      <c r="G592" s="194"/>
      <c r="H592" s="194"/>
      <c r="I592" s="197" t="str">
        <f t="shared" si="48"/>
        <v/>
      </c>
      <c r="J592" s="197" t="str">
        <f t="shared" si="49"/>
        <v/>
      </c>
      <c r="K592" s="197" t="str">
        <f t="shared" si="50"/>
        <v/>
      </c>
      <c r="L592" s="138"/>
    </row>
    <row r="593" spans="1:12" s="106" customFormat="1" outlineLevel="1" x14ac:dyDescent="0.25">
      <c r="A593" s="105"/>
      <c r="B593" s="105"/>
      <c r="C593" s="207"/>
      <c r="D593" s="207"/>
      <c r="E593" s="207"/>
      <c r="F593" s="194"/>
      <c r="G593" s="194"/>
      <c r="H593" s="194"/>
      <c r="I593" s="197" t="str">
        <f t="shared" si="48"/>
        <v/>
      </c>
      <c r="J593" s="197" t="str">
        <f t="shared" si="49"/>
        <v/>
      </c>
      <c r="K593" s="197" t="str">
        <f t="shared" si="50"/>
        <v/>
      </c>
      <c r="L593" s="138"/>
    </row>
    <row r="594" spans="1:12" s="106" customFormat="1" outlineLevel="1" x14ac:dyDescent="0.25">
      <c r="A594" s="105"/>
      <c r="B594" s="105"/>
      <c r="C594" s="207"/>
      <c r="D594" s="207"/>
      <c r="E594" s="207"/>
      <c r="F594" s="194"/>
      <c r="G594" s="194"/>
      <c r="H594" s="194"/>
      <c r="I594" s="197" t="str">
        <f t="shared" si="48"/>
        <v/>
      </c>
      <c r="J594" s="197" t="str">
        <f t="shared" si="49"/>
        <v/>
      </c>
      <c r="K594" s="197" t="str">
        <f t="shared" si="50"/>
        <v/>
      </c>
      <c r="L594" s="138"/>
    </row>
    <row r="595" spans="1:12" s="106" customFormat="1" outlineLevel="1" x14ac:dyDescent="0.25">
      <c r="A595" s="105"/>
      <c r="B595" s="105"/>
      <c r="C595" s="207"/>
      <c r="D595" s="207"/>
      <c r="E595" s="207"/>
      <c r="F595" s="194"/>
      <c r="G595" s="194"/>
      <c r="H595" s="194"/>
      <c r="I595" s="197" t="str">
        <f t="shared" si="48"/>
        <v/>
      </c>
      <c r="J595" s="197" t="str">
        <f t="shared" si="49"/>
        <v/>
      </c>
      <c r="K595" s="197" t="str">
        <f t="shared" si="50"/>
        <v/>
      </c>
      <c r="L595" s="138"/>
    </row>
    <row r="596" spans="1:12" s="106" customFormat="1" outlineLevel="1" x14ac:dyDescent="0.25">
      <c r="A596" s="105"/>
      <c r="B596" s="105"/>
      <c r="C596" s="207"/>
      <c r="D596" s="207"/>
      <c r="E596" s="207"/>
      <c r="F596" s="194"/>
      <c r="G596" s="194"/>
      <c r="H596" s="194"/>
      <c r="I596" s="197" t="str">
        <f t="shared" si="48"/>
        <v/>
      </c>
      <c r="J596" s="197" t="str">
        <f t="shared" si="49"/>
        <v/>
      </c>
      <c r="K596" s="197" t="str">
        <f t="shared" si="50"/>
        <v/>
      </c>
      <c r="L596" s="138"/>
    </row>
    <row r="597" spans="1:12" s="106" customFormat="1" outlineLevel="1" x14ac:dyDescent="0.25">
      <c r="A597" s="105"/>
      <c r="B597" s="105"/>
      <c r="C597" s="207"/>
      <c r="D597" s="207"/>
      <c r="E597" s="207"/>
      <c r="F597" s="194"/>
      <c r="G597" s="194"/>
      <c r="H597" s="194"/>
      <c r="I597" s="197" t="str">
        <f t="shared" si="48"/>
        <v/>
      </c>
      <c r="J597" s="197" t="str">
        <f t="shared" si="49"/>
        <v/>
      </c>
      <c r="K597" s="197" t="str">
        <f t="shared" si="50"/>
        <v/>
      </c>
      <c r="L597" s="138"/>
    </row>
    <row r="598" spans="1:12" s="106" customFormat="1" ht="15.75" thickBot="1" x14ac:dyDescent="0.3">
      <c r="A598" s="105"/>
      <c r="B598" s="105"/>
      <c r="I598" s="198"/>
      <c r="J598" s="198"/>
      <c r="K598" s="198"/>
      <c r="L598" s="105"/>
    </row>
    <row r="599" spans="1:12" s="198" customFormat="1" ht="15.75" thickBot="1" x14ac:dyDescent="0.3">
      <c r="A599" s="195" t="s">
        <v>93</v>
      </c>
      <c r="B599" s="203" t="s">
        <v>38</v>
      </c>
      <c r="C599" s="199" t="s">
        <v>92</v>
      </c>
      <c r="D599" s="200" t="s">
        <v>90</v>
      </c>
      <c r="E599" s="200" t="s">
        <v>91</v>
      </c>
      <c r="F599" s="200" t="s">
        <v>94</v>
      </c>
      <c r="G599" s="201" t="s">
        <v>95</v>
      </c>
      <c r="H599" s="201" t="s">
        <v>96</v>
      </c>
      <c r="I599" s="196">
        <f>+SUM(I600:I632)</f>
        <v>0</v>
      </c>
      <c r="J599" s="196">
        <f>+SUM(J600:J632)</f>
        <v>0</v>
      </c>
      <c r="K599" s="196">
        <f>+SUM(K600:K632)</f>
        <v>0</v>
      </c>
      <c r="L599" s="202"/>
    </row>
    <row r="600" spans="1:12" s="106" customFormat="1" outlineLevel="1" x14ac:dyDescent="0.25">
      <c r="A600" s="105"/>
      <c r="B600" s="105"/>
      <c r="C600" s="206"/>
      <c r="D600" s="206"/>
      <c r="E600" s="206"/>
      <c r="F600" s="194"/>
      <c r="G600" s="194"/>
      <c r="H600" s="194"/>
      <c r="I600" s="197" t="str">
        <f t="shared" ref="I600:I632" si="51">IF(E600="","",ROUND(F600*$E600,0))</f>
        <v/>
      </c>
      <c r="J600" s="197" t="str">
        <f t="shared" ref="J600:J632" si="52">IF(E600="","",ROUND(G600*$E600,0))</f>
        <v/>
      </c>
      <c r="K600" s="197" t="str">
        <f t="shared" ref="K600:K632" si="53">IF(E600="","",ROUND(H600*$E600,0))</f>
        <v/>
      </c>
      <c r="L600" s="105"/>
    </row>
    <row r="601" spans="1:12" s="106" customFormat="1" outlineLevel="1" x14ac:dyDescent="0.25">
      <c r="A601" s="105"/>
      <c r="B601" s="105"/>
      <c r="C601" s="207"/>
      <c r="D601" s="207"/>
      <c r="E601" s="207"/>
      <c r="F601" s="194"/>
      <c r="G601" s="194"/>
      <c r="H601" s="194"/>
      <c r="I601" s="197" t="str">
        <f t="shared" si="51"/>
        <v/>
      </c>
      <c r="J601" s="197" t="str">
        <f t="shared" si="52"/>
        <v/>
      </c>
      <c r="K601" s="197" t="str">
        <f t="shared" si="53"/>
        <v/>
      </c>
      <c r="L601" s="118"/>
    </row>
    <row r="602" spans="1:12" s="106" customFormat="1" outlineLevel="1" x14ac:dyDescent="0.25">
      <c r="A602" s="105"/>
      <c r="B602" s="105"/>
      <c r="C602" s="207"/>
      <c r="D602" s="207"/>
      <c r="E602" s="207"/>
      <c r="F602" s="194"/>
      <c r="G602" s="194"/>
      <c r="H602" s="194"/>
      <c r="I602" s="197" t="str">
        <f t="shared" si="51"/>
        <v/>
      </c>
      <c r="J602" s="197" t="str">
        <f t="shared" si="52"/>
        <v/>
      </c>
      <c r="K602" s="197" t="str">
        <f t="shared" si="53"/>
        <v/>
      </c>
      <c r="L602" s="122"/>
    </row>
    <row r="603" spans="1:12" s="106" customFormat="1" outlineLevel="1" x14ac:dyDescent="0.25">
      <c r="A603" s="105"/>
      <c r="B603" s="105"/>
      <c r="C603" s="207"/>
      <c r="D603" s="207"/>
      <c r="E603" s="207"/>
      <c r="F603" s="194"/>
      <c r="G603" s="194"/>
      <c r="H603" s="194"/>
      <c r="I603" s="197" t="str">
        <f t="shared" si="51"/>
        <v/>
      </c>
      <c r="J603" s="197" t="str">
        <f t="shared" si="52"/>
        <v/>
      </c>
      <c r="K603" s="197" t="str">
        <f t="shared" si="53"/>
        <v/>
      </c>
      <c r="L603" s="118"/>
    </row>
    <row r="604" spans="1:12" s="106" customFormat="1" outlineLevel="1" x14ac:dyDescent="0.25">
      <c r="A604" s="105"/>
      <c r="B604" s="105"/>
      <c r="C604" s="207"/>
      <c r="D604" s="207"/>
      <c r="E604" s="207"/>
      <c r="F604" s="194"/>
      <c r="G604" s="194"/>
      <c r="H604" s="194"/>
      <c r="I604" s="197" t="str">
        <f t="shared" si="51"/>
        <v/>
      </c>
      <c r="J604" s="197" t="str">
        <f t="shared" si="52"/>
        <v/>
      </c>
      <c r="K604" s="197" t="str">
        <f t="shared" si="53"/>
        <v/>
      </c>
      <c r="L604" s="118"/>
    </row>
    <row r="605" spans="1:12" s="106" customFormat="1" outlineLevel="1" x14ac:dyDescent="0.25">
      <c r="A605" s="105"/>
      <c r="B605" s="105"/>
      <c r="C605" s="207"/>
      <c r="D605" s="207"/>
      <c r="E605" s="207"/>
      <c r="F605" s="194"/>
      <c r="G605" s="194"/>
      <c r="H605" s="194"/>
      <c r="I605" s="197" t="str">
        <f t="shared" si="51"/>
        <v/>
      </c>
      <c r="J605" s="197" t="str">
        <f t="shared" si="52"/>
        <v/>
      </c>
      <c r="K605" s="197" t="str">
        <f t="shared" si="53"/>
        <v/>
      </c>
      <c r="L605" s="122"/>
    </row>
    <row r="606" spans="1:12" s="106" customFormat="1" outlineLevel="1" x14ac:dyDescent="0.25">
      <c r="A606" s="105"/>
      <c r="B606" s="105"/>
      <c r="C606" s="207"/>
      <c r="D606" s="207"/>
      <c r="E606" s="207"/>
      <c r="F606" s="194"/>
      <c r="G606" s="194"/>
      <c r="H606" s="194"/>
      <c r="I606" s="197" t="str">
        <f t="shared" si="51"/>
        <v/>
      </c>
      <c r="J606" s="197" t="str">
        <f t="shared" si="52"/>
        <v/>
      </c>
      <c r="K606" s="197" t="str">
        <f t="shared" si="53"/>
        <v/>
      </c>
      <c r="L606" s="118"/>
    </row>
    <row r="607" spans="1:12" s="106" customFormat="1" outlineLevel="1" x14ac:dyDescent="0.25">
      <c r="A607" s="105"/>
      <c r="B607" s="105"/>
      <c r="C607" s="207"/>
      <c r="D607" s="207"/>
      <c r="E607" s="207"/>
      <c r="F607" s="194"/>
      <c r="G607" s="194"/>
      <c r="H607" s="194"/>
      <c r="I607" s="197" t="str">
        <f t="shared" si="51"/>
        <v/>
      </c>
      <c r="J607" s="197" t="str">
        <f t="shared" si="52"/>
        <v/>
      </c>
      <c r="K607" s="197" t="str">
        <f t="shared" si="53"/>
        <v/>
      </c>
      <c r="L607" s="122"/>
    </row>
    <row r="608" spans="1:12" s="106" customFormat="1" outlineLevel="1" x14ac:dyDescent="0.25">
      <c r="A608" s="105"/>
      <c r="B608" s="105"/>
      <c r="C608" s="207"/>
      <c r="D608" s="207"/>
      <c r="E608" s="207"/>
      <c r="F608" s="194"/>
      <c r="G608" s="194"/>
      <c r="H608" s="194"/>
      <c r="I608" s="197" t="str">
        <f t="shared" si="51"/>
        <v/>
      </c>
      <c r="J608" s="197" t="str">
        <f t="shared" si="52"/>
        <v/>
      </c>
      <c r="K608" s="197" t="str">
        <f t="shared" si="53"/>
        <v/>
      </c>
      <c r="L608" s="122"/>
    </row>
    <row r="609" spans="1:12" s="106" customFormat="1" outlineLevel="1" x14ac:dyDescent="0.25">
      <c r="A609" s="105"/>
      <c r="B609" s="105"/>
      <c r="C609" s="207"/>
      <c r="D609" s="207"/>
      <c r="E609" s="207"/>
      <c r="F609" s="194"/>
      <c r="G609" s="194"/>
      <c r="H609" s="194"/>
      <c r="I609" s="197" t="str">
        <f t="shared" si="51"/>
        <v/>
      </c>
      <c r="J609" s="197" t="str">
        <f t="shared" si="52"/>
        <v/>
      </c>
      <c r="K609" s="197" t="str">
        <f t="shared" si="53"/>
        <v/>
      </c>
      <c r="L609" s="126"/>
    </row>
    <row r="610" spans="1:12" s="106" customFormat="1" outlineLevel="1" x14ac:dyDescent="0.25">
      <c r="A610" s="105"/>
      <c r="B610" s="105"/>
      <c r="C610" s="207"/>
      <c r="D610" s="207"/>
      <c r="E610" s="207"/>
      <c r="F610" s="194"/>
      <c r="G610" s="194"/>
      <c r="H610" s="194"/>
      <c r="I610" s="197" t="str">
        <f t="shared" si="51"/>
        <v/>
      </c>
      <c r="J610" s="197" t="str">
        <f t="shared" si="52"/>
        <v/>
      </c>
      <c r="K610" s="197" t="str">
        <f t="shared" si="53"/>
        <v/>
      </c>
      <c r="L610" s="122"/>
    </row>
    <row r="611" spans="1:12" s="106" customFormat="1" outlineLevel="1" x14ac:dyDescent="0.25">
      <c r="A611" s="105"/>
      <c r="B611" s="105"/>
      <c r="C611" s="207"/>
      <c r="D611" s="207"/>
      <c r="E611" s="207"/>
      <c r="F611" s="194"/>
      <c r="G611" s="194"/>
      <c r="H611" s="194"/>
      <c r="I611" s="197" t="str">
        <f t="shared" si="51"/>
        <v/>
      </c>
      <c r="J611" s="197" t="str">
        <f t="shared" si="52"/>
        <v/>
      </c>
      <c r="K611" s="197" t="str">
        <f t="shared" si="53"/>
        <v/>
      </c>
      <c r="L611" s="128"/>
    </row>
    <row r="612" spans="1:12" s="106" customFormat="1" outlineLevel="1" x14ac:dyDescent="0.25">
      <c r="A612" s="105"/>
      <c r="B612" s="105"/>
      <c r="C612" s="207"/>
      <c r="D612" s="207"/>
      <c r="E612" s="207"/>
      <c r="F612" s="194"/>
      <c r="G612" s="194"/>
      <c r="H612" s="194"/>
      <c r="I612" s="197" t="str">
        <f t="shared" si="51"/>
        <v/>
      </c>
      <c r="J612" s="197" t="str">
        <f t="shared" si="52"/>
        <v/>
      </c>
      <c r="K612" s="197" t="str">
        <f t="shared" si="53"/>
        <v/>
      </c>
      <c r="L612" s="130"/>
    </row>
    <row r="613" spans="1:12" s="106" customFormat="1" outlineLevel="1" x14ac:dyDescent="0.25">
      <c r="A613" s="105"/>
      <c r="B613" s="105"/>
      <c r="C613" s="207"/>
      <c r="D613" s="207"/>
      <c r="E613" s="207"/>
      <c r="F613" s="194"/>
      <c r="G613" s="194"/>
      <c r="H613" s="194"/>
      <c r="I613" s="197" t="str">
        <f t="shared" si="51"/>
        <v/>
      </c>
      <c r="J613" s="197" t="str">
        <f t="shared" si="52"/>
        <v/>
      </c>
      <c r="K613" s="197" t="str">
        <f t="shared" si="53"/>
        <v/>
      </c>
      <c r="L613" s="122"/>
    </row>
    <row r="614" spans="1:12" s="106" customFormat="1" outlineLevel="1" x14ac:dyDescent="0.25">
      <c r="A614" s="105"/>
      <c r="B614" s="105"/>
      <c r="C614" s="207"/>
      <c r="D614" s="207"/>
      <c r="E614" s="207"/>
      <c r="F614" s="194"/>
      <c r="G614" s="194"/>
      <c r="H614" s="194"/>
      <c r="I614" s="197" t="str">
        <f t="shared" si="51"/>
        <v/>
      </c>
      <c r="J614" s="197" t="str">
        <f t="shared" si="52"/>
        <v/>
      </c>
      <c r="K614" s="197" t="str">
        <f t="shared" si="53"/>
        <v/>
      </c>
      <c r="L614" s="122"/>
    </row>
    <row r="615" spans="1:12" s="106" customFormat="1" outlineLevel="1" x14ac:dyDescent="0.25">
      <c r="A615" s="105"/>
      <c r="B615" s="105"/>
      <c r="C615" s="207"/>
      <c r="D615" s="207"/>
      <c r="E615" s="207"/>
      <c r="F615" s="194"/>
      <c r="G615" s="194"/>
      <c r="H615" s="194"/>
      <c r="I615" s="197" t="str">
        <f t="shared" si="51"/>
        <v/>
      </c>
      <c r="J615" s="197" t="str">
        <f t="shared" si="52"/>
        <v/>
      </c>
      <c r="K615" s="197" t="str">
        <f t="shared" si="53"/>
        <v/>
      </c>
      <c r="L615" s="118"/>
    </row>
    <row r="616" spans="1:12" s="106" customFormat="1" outlineLevel="1" x14ac:dyDescent="0.25">
      <c r="A616" s="105"/>
      <c r="B616" s="105"/>
      <c r="C616" s="207"/>
      <c r="D616" s="207"/>
      <c r="E616" s="207"/>
      <c r="F616" s="194"/>
      <c r="G616" s="194"/>
      <c r="H616" s="194"/>
      <c r="I616" s="197" t="str">
        <f t="shared" si="51"/>
        <v/>
      </c>
      <c r="J616" s="197" t="str">
        <f t="shared" si="52"/>
        <v/>
      </c>
      <c r="K616" s="197" t="str">
        <f t="shared" si="53"/>
        <v/>
      </c>
      <c r="L616" s="122"/>
    </row>
    <row r="617" spans="1:12" s="106" customFormat="1" outlineLevel="1" x14ac:dyDescent="0.25">
      <c r="A617" s="105"/>
      <c r="B617" s="105"/>
      <c r="C617" s="207"/>
      <c r="D617" s="207"/>
      <c r="E617" s="207"/>
      <c r="F617" s="194"/>
      <c r="G617" s="194"/>
      <c r="H617" s="194"/>
      <c r="I617" s="197" t="str">
        <f t="shared" si="51"/>
        <v/>
      </c>
      <c r="J617" s="197" t="str">
        <f t="shared" si="52"/>
        <v/>
      </c>
      <c r="K617" s="197" t="str">
        <f t="shared" si="53"/>
        <v/>
      </c>
      <c r="L617" s="126"/>
    </row>
    <row r="618" spans="1:12" s="106" customFormat="1" outlineLevel="1" x14ac:dyDescent="0.25">
      <c r="A618" s="105"/>
      <c r="B618" s="105"/>
      <c r="C618" s="207"/>
      <c r="D618" s="207"/>
      <c r="E618" s="207"/>
      <c r="F618" s="194"/>
      <c r="G618" s="194"/>
      <c r="H618" s="194"/>
      <c r="I618" s="197" t="str">
        <f t="shared" si="51"/>
        <v/>
      </c>
      <c r="J618" s="197" t="str">
        <f t="shared" si="52"/>
        <v/>
      </c>
      <c r="K618" s="197" t="str">
        <f t="shared" si="53"/>
        <v/>
      </c>
      <c r="L618" s="126"/>
    </row>
    <row r="619" spans="1:12" s="106" customFormat="1" outlineLevel="1" x14ac:dyDescent="0.25">
      <c r="A619" s="105"/>
      <c r="B619" s="105"/>
      <c r="C619" s="207"/>
      <c r="D619" s="207"/>
      <c r="E619" s="207"/>
      <c r="F619" s="194"/>
      <c r="G619" s="194"/>
      <c r="H619" s="194"/>
      <c r="I619" s="197" t="str">
        <f t="shared" si="51"/>
        <v/>
      </c>
      <c r="J619" s="197" t="str">
        <f t="shared" si="52"/>
        <v/>
      </c>
      <c r="K619" s="197" t="str">
        <f t="shared" si="53"/>
        <v/>
      </c>
      <c r="L619" s="126"/>
    </row>
    <row r="620" spans="1:12" s="106" customFormat="1" outlineLevel="1" x14ac:dyDescent="0.25">
      <c r="A620" s="105"/>
      <c r="B620" s="105"/>
      <c r="C620" s="207"/>
      <c r="D620" s="207"/>
      <c r="E620" s="207"/>
      <c r="F620" s="194"/>
      <c r="G620" s="194"/>
      <c r="H620" s="194"/>
      <c r="I620" s="197" t="str">
        <f t="shared" si="51"/>
        <v/>
      </c>
      <c r="J620" s="197" t="str">
        <f t="shared" si="52"/>
        <v/>
      </c>
      <c r="K620" s="197" t="str">
        <f t="shared" si="53"/>
        <v/>
      </c>
      <c r="L620" s="122"/>
    </row>
    <row r="621" spans="1:12" s="106" customFormat="1" outlineLevel="1" x14ac:dyDescent="0.25">
      <c r="A621" s="105"/>
      <c r="B621" s="105"/>
      <c r="C621" s="207"/>
      <c r="D621" s="207"/>
      <c r="E621" s="207"/>
      <c r="F621" s="194"/>
      <c r="G621" s="194"/>
      <c r="H621" s="194"/>
      <c r="I621" s="197" t="str">
        <f t="shared" si="51"/>
        <v/>
      </c>
      <c r="J621" s="197" t="str">
        <f t="shared" si="52"/>
        <v/>
      </c>
      <c r="K621" s="197" t="str">
        <f t="shared" si="53"/>
        <v/>
      </c>
      <c r="L621" s="122"/>
    </row>
    <row r="622" spans="1:12" s="106" customFormat="1" outlineLevel="1" x14ac:dyDescent="0.25">
      <c r="A622" s="105"/>
      <c r="B622" s="105"/>
      <c r="C622" s="207"/>
      <c r="D622" s="207"/>
      <c r="E622" s="207"/>
      <c r="F622" s="194"/>
      <c r="G622" s="194"/>
      <c r="H622" s="194"/>
      <c r="I622" s="197" t="str">
        <f t="shared" si="51"/>
        <v/>
      </c>
      <c r="J622" s="197" t="str">
        <f t="shared" si="52"/>
        <v/>
      </c>
      <c r="K622" s="197" t="str">
        <f t="shared" si="53"/>
        <v/>
      </c>
      <c r="L622" s="105"/>
    </row>
    <row r="623" spans="1:12" s="106" customFormat="1" outlineLevel="1" x14ac:dyDescent="0.25">
      <c r="A623" s="105"/>
      <c r="B623" s="105"/>
      <c r="C623" s="207"/>
      <c r="D623" s="207"/>
      <c r="E623" s="207"/>
      <c r="F623" s="194"/>
      <c r="G623" s="194"/>
      <c r="H623" s="194"/>
      <c r="I623" s="197" t="str">
        <f t="shared" si="51"/>
        <v/>
      </c>
      <c r="J623" s="197" t="str">
        <f t="shared" si="52"/>
        <v/>
      </c>
      <c r="K623" s="197" t="str">
        <f t="shared" si="53"/>
        <v/>
      </c>
      <c r="L623" s="105"/>
    </row>
    <row r="624" spans="1:12" s="106" customFormat="1" outlineLevel="1" x14ac:dyDescent="0.25">
      <c r="A624" s="105"/>
      <c r="B624" s="105"/>
      <c r="C624" s="207"/>
      <c r="D624" s="207"/>
      <c r="E624" s="207"/>
      <c r="F624" s="194"/>
      <c r="G624" s="194"/>
      <c r="H624" s="194"/>
      <c r="I624" s="197" t="str">
        <f t="shared" si="51"/>
        <v/>
      </c>
      <c r="J624" s="197" t="str">
        <f t="shared" si="52"/>
        <v/>
      </c>
      <c r="K624" s="197" t="str">
        <f t="shared" si="53"/>
        <v/>
      </c>
      <c r="L624" s="105"/>
    </row>
    <row r="625" spans="1:12" s="106" customFormat="1" outlineLevel="1" x14ac:dyDescent="0.25">
      <c r="A625" s="105"/>
      <c r="B625" s="105"/>
      <c r="C625" s="207"/>
      <c r="D625" s="207"/>
      <c r="E625" s="207"/>
      <c r="F625" s="194"/>
      <c r="G625" s="194"/>
      <c r="H625" s="194"/>
      <c r="I625" s="197" t="str">
        <f t="shared" si="51"/>
        <v/>
      </c>
      <c r="J625" s="197" t="str">
        <f t="shared" si="52"/>
        <v/>
      </c>
      <c r="K625" s="197" t="str">
        <f t="shared" si="53"/>
        <v/>
      </c>
      <c r="L625" s="105"/>
    </row>
    <row r="626" spans="1:12" s="106" customFormat="1" outlineLevel="1" x14ac:dyDescent="0.25">
      <c r="A626" s="105"/>
      <c r="B626" s="105"/>
      <c r="C626" s="207"/>
      <c r="D626" s="207"/>
      <c r="E626" s="207"/>
      <c r="F626" s="194"/>
      <c r="G626" s="194"/>
      <c r="H626" s="194"/>
      <c r="I626" s="197" t="str">
        <f t="shared" si="51"/>
        <v/>
      </c>
      <c r="J626" s="197" t="str">
        <f t="shared" si="52"/>
        <v/>
      </c>
      <c r="K626" s="197" t="str">
        <f t="shared" si="53"/>
        <v/>
      </c>
      <c r="L626" s="105"/>
    </row>
    <row r="627" spans="1:12" s="106" customFormat="1" outlineLevel="1" x14ac:dyDescent="0.25">
      <c r="A627" s="105"/>
      <c r="B627" s="105"/>
      <c r="C627" s="207"/>
      <c r="D627" s="207"/>
      <c r="E627" s="207"/>
      <c r="F627" s="194"/>
      <c r="G627" s="194"/>
      <c r="H627" s="194"/>
      <c r="I627" s="197" t="str">
        <f t="shared" si="51"/>
        <v/>
      </c>
      <c r="J627" s="197" t="str">
        <f t="shared" si="52"/>
        <v/>
      </c>
      <c r="K627" s="197" t="str">
        <f t="shared" si="53"/>
        <v/>
      </c>
      <c r="L627" s="138"/>
    </row>
    <row r="628" spans="1:12" s="106" customFormat="1" outlineLevel="1" x14ac:dyDescent="0.25">
      <c r="A628" s="105"/>
      <c r="B628" s="105"/>
      <c r="C628" s="207"/>
      <c r="D628" s="207"/>
      <c r="E628" s="207"/>
      <c r="F628" s="194"/>
      <c r="G628" s="194"/>
      <c r="H628" s="194"/>
      <c r="I628" s="197" t="str">
        <f t="shared" si="51"/>
        <v/>
      </c>
      <c r="J628" s="197" t="str">
        <f t="shared" si="52"/>
        <v/>
      </c>
      <c r="K628" s="197" t="str">
        <f t="shared" si="53"/>
        <v/>
      </c>
      <c r="L628" s="138"/>
    </row>
    <row r="629" spans="1:12" s="106" customFormat="1" outlineLevel="1" x14ac:dyDescent="0.25">
      <c r="A629" s="105"/>
      <c r="B629" s="105"/>
      <c r="C629" s="207"/>
      <c r="D629" s="207"/>
      <c r="E629" s="207"/>
      <c r="F629" s="194"/>
      <c r="G629" s="194"/>
      <c r="H629" s="194"/>
      <c r="I629" s="197" t="str">
        <f t="shared" si="51"/>
        <v/>
      </c>
      <c r="J629" s="197" t="str">
        <f t="shared" si="52"/>
        <v/>
      </c>
      <c r="K629" s="197" t="str">
        <f t="shared" si="53"/>
        <v/>
      </c>
      <c r="L629" s="138"/>
    </row>
    <row r="630" spans="1:12" s="106" customFormat="1" outlineLevel="1" x14ac:dyDescent="0.25">
      <c r="A630" s="105"/>
      <c r="B630" s="105"/>
      <c r="C630" s="207"/>
      <c r="D630" s="207"/>
      <c r="E630" s="207"/>
      <c r="F630" s="194"/>
      <c r="G630" s="194"/>
      <c r="H630" s="194"/>
      <c r="I630" s="197" t="str">
        <f t="shared" si="51"/>
        <v/>
      </c>
      <c r="J630" s="197" t="str">
        <f t="shared" si="52"/>
        <v/>
      </c>
      <c r="K630" s="197" t="str">
        <f t="shared" si="53"/>
        <v/>
      </c>
      <c r="L630" s="138"/>
    </row>
    <row r="631" spans="1:12" s="106" customFormat="1" outlineLevel="1" x14ac:dyDescent="0.25">
      <c r="A631" s="105"/>
      <c r="B631" s="105"/>
      <c r="C631" s="207"/>
      <c r="D631" s="207"/>
      <c r="E631" s="207"/>
      <c r="F631" s="194"/>
      <c r="G631" s="194"/>
      <c r="H631" s="194"/>
      <c r="I631" s="197" t="str">
        <f t="shared" si="51"/>
        <v/>
      </c>
      <c r="J631" s="197" t="str">
        <f t="shared" si="52"/>
        <v/>
      </c>
      <c r="K631" s="197" t="str">
        <f t="shared" si="53"/>
        <v/>
      </c>
      <c r="L631" s="138"/>
    </row>
    <row r="632" spans="1:12" s="106" customFormat="1" outlineLevel="1" x14ac:dyDescent="0.25">
      <c r="A632" s="105"/>
      <c r="B632" s="105"/>
      <c r="C632" s="207"/>
      <c r="D632" s="207"/>
      <c r="E632" s="207"/>
      <c r="F632" s="194"/>
      <c r="G632" s="194"/>
      <c r="H632" s="194"/>
      <c r="I632" s="197" t="str">
        <f t="shared" si="51"/>
        <v/>
      </c>
      <c r="J632" s="197" t="str">
        <f t="shared" si="52"/>
        <v/>
      </c>
      <c r="K632" s="197" t="str">
        <f t="shared" si="53"/>
        <v/>
      </c>
      <c r="L632" s="138"/>
    </row>
    <row r="633" spans="1:12" s="106" customFormat="1" ht="15.75" thickBot="1" x14ac:dyDescent="0.3">
      <c r="A633" s="105"/>
      <c r="B633" s="105"/>
      <c r="I633" s="198"/>
      <c r="J633" s="198"/>
      <c r="K633" s="198"/>
      <c r="L633" s="105"/>
    </row>
    <row r="634" spans="1:12" s="198" customFormat="1" ht="15.75" thickBot="1" x14ac:dyDescent="0.3">
      <c r="A634" s="195" t="s">
        <v>93</v>
      </c>
      <c r="B634" s="203" t="s">
        <v>40</v>
      </c>
      <c r="C634" s="199" t="s">
        <v>92</v>
      </c>
      <c r="D634" s="200" t="s">
        <v>90</v>
      </c>
      <c r="E634" s="200" t="s">
        <v>91</v>
      </c>
      <c r="F634" s="200" t="s">
        <v>94</v>
      </c>
      <c r="G634" s="201" t="s">
        <v>95</v>
      </c>
      <c r="H634" s="201" t="s">
        <v>96</v>
      </c>
      <c r="I634" s="196">
        <f>+SUM(I635:I667)</f>
        <v>0</v>
      </c>
      <c r="J634" s="196">
        <f>+SUM(J635:J667)</f>
        <v>0</v>
      </c>
      <c r="K634" s="196">
        <f>+SUM(K635:K667)</f>
        <v>0</v>
      </c>
      <c r="L634" s="202"/>
    </row>
    <row r="635" spans="1:12" s="106" customFormat="1" outlineLevel="1" x14ac:dyDescent="0.25">
      <c r="A635" s="105"/>
      <c r="B635" s="105"/>
      <c r="C635" s="206"/>
      <c r="D635" s="206"/>
      <c r="E635" s="206"/>
      <c r="F635" s="194"/>
      <c r="G635" s="194"/>
      <c r="H635" s="194"/>
      <c r="I635" s="197" t="str">
        <f t="shared" ref="I635:I667" si="54">IF(E635="","",ROUND(F635*$E635,0))</f>
        <v/>
      </c>
      <c r="J635" s="197" t="str">
        <f t="shared" ref="J635:J667" si="55">IF(E635="","",ROUND(G635*$E635,0))</f>
        <v/>
      </c>
      <c r="K635" s="197" t="str">
        <f t="shared" ref="K635:K667" si="56">IF(E635="","",ROUND(H635*$E635,0))</f>
        <v/>
      </c>
      <c r="L635" s="105"/>
    </row>
    <row r="636" spans="1:12" s="106" customFormat="1" outlineLevel="1" x14ac:dyDescent="0.25">
      <c r="A636" s="105"/>
      <c r="B636" s="105"/>
      <c r="C636" s="207"/>
      <c r="D636" s="207"/>
      <c r="E636" s="207"/>
      <c r="F636" s="194"/>
      <c r="G636" s="194"/>
      <c r="H636" s="194"/>
      <c r="I636" s="197" t="str">
        <f t="shared" si="54"/>
        <v/>
      </c>
      <c r="J636" s="197" t="str">
        <f t="shared" si="55"/>
        <v/>
      </c>
      <c r="K636" s="197" t="str">
        <f t="shared" si="56"/>
        <v/>
      </c>
      <c r="L636" s="118"/>
    </row>
    <row r="637" spans="1:12" s="106" customFormat="1" outlineLevel="1" x14ac:dyDescent="0.25">
      <c r="A637" s="105"/>
      <c r="B637" s="105"/>
      <c r="C637" s="207"/>
      <c r="D637" s="207"/>
      <c r="E637" s="207"/>
      <c r="F637" s="194"/>
      <c r="G637" s="194"/>
      <c r="H637" s="194"/>
      <c r="I637" s="197" t="str">
        <f t="shared" si="54"/>
        <v/>
      </c>
      <c r="J637" s="197" t="str">
        <f t="shared" si="55"/>
        <v/>
      </c>
      <c r="K637" s="197" t="str">
        <f t="shared" si="56"/>
        <v/>
      </c>
      <c r="L637" s="122"/>
    </row>
    <row r="638" spans="1:12" s="106" customFormat="1" outlineLevel="1" x14ac:dyDescent="0.25">
      <c r="A638" s="105"/>
      <c r="B638" s="105"/>
      <c r="C638" s="207"/>
      <c r="D638" s="207"/>
      <c r="E638" s="207"/>
      <c r="F638" s="194"/>
      <c r="G638" s="194"/>
      <c r="H638" s="194"/>
      <c r="I638" s="197" t="str">
        <f t="shared" si="54"/>
        <v/>
      </c>
      <c r="J638" s="197" t="str">
        <f t="shared" si="55"/>
        <v/>
      </c>
      <c r="K638" s="197" t="str">
        <f t="shared" si="56"/>
        <v/>
      </c>
      <c r="L638" s="118"/>
    </row>
    <row r="639" spans="1:12" s="106" customFormat="1" outlineLevel="1" x14ac:dyDescent="0.25">
      <c r="A639" s="105"/>
      <c r="B639" s="105"/>
      <c r="C639" s="207"/>
      <c r="D639" s="207"/>
      <c r="E639" s="207"/>
      <c r="F639" s="194"/>
      <c r="G639" s="194"/>
      <c r="H639" s="194"/>
      <c r="I639" s="197" t="str">
        <f t="shared" si="54"/>
        <v/>
      </c>
      <c r="J639" s="197" t="str">
        <f t="shared" si="55"/>
        <v/>
      </c>
      <c r="K639" s="197" t="str">
        <f t="shared" si="56"/>
        <v/>
      </c>
      <c r="L639" s="118"/>
    </row>
    <row r="640" spans="1:12" s="106" customFormat="1" outlineLevel="1" x14ac:dyDescent="0.25">
      <c r="A640" s="105"/>
      <c r="B640" s="105"/>
      <c r="C640" s="207"/>
      <c r="D640" s="207"/>
      <c r="E640" s="207"/>
      <c r="F640" s="194"/>
      <c r="G640" s="194"/>
      <c r="H640" s="194"/>
      <c r="I640" s="197" t="str">
        <f t="shared" si="54"/>
        <v/>
      </c>
      <c r="J640" s="197" t="str">
        <f t="shared" si="55"/>
        <v/>
      </c>
      <c r="K640" s="197" t="str">
        <f t="shared" si="56"/>
        <v/>
      </c>
      <c r="L640" s="122"/>
    </row>
    <row r="641" spans="1:12" s="106" customFormat="1" outlineLevel="1" x14ac:dyDescent="0.25">
      <c r="A641" s="105"/>
      <c r="B641" s="105"/>
      <c r="C641" s="207"/>
      <c r="D641" s="207"/>
      <c r="E641" s="207"/>
      <c r="F641" s="194"/>
      <c r="G641" s="194"/>
      <c r="H641" s="194"/>
      <c r="I641" s="197" t="str">
        <f t="shared" si="54"/>
        <v/>
      </c>
      <c r="J641" s="197" t="str">
        <f t="shared" si="55"/>
        <v/>
      </c>
      <c r="K641" s="197" t="str">
        <f t="shared" si="56"/>
        <v/>
      </c>
      <c r="L641" s="118"/>
    </row>
    <row r="642" spans="1:12" s="106" customFormat="1" outlineLevel="1" x14ac:dyDescent="0.25">
      <c r="A642" s="105"/>
      <c r="B642" s="105"/>
      <c r="C642" s="207"/>
      <c r="D642" s="207"/>
      <c r="E642" s="207"/>
      <c r="F642" s="194"/>
      <c r="G642" s="194"/>
      <c r="H642" s="194"/>
      <c r="I642" s="197" t="str">
        <f t="shared" si="54"/>
        <v/>
      </c>
      <c r="J642" s="197" t="str">
        <f t="shared" si="55"/>
        <v/>
      </c>
      <c r="K642" s="197" t="str">
        <f t="shared" si="56"/>
        <v/>
      </c>
      <c r="L642" s="122"/>
    </row>
    <row r="643" spans="1:12" s="106" customFormat="1" outlineLevel="1" x14ac:dyDescent="0.25">
      <c r="A643" s="105"/>
      <c r="B643" s="105"/>
      <c r="C643" s="207"/>
      <c r="D643" s="207"/>
      <c r="E643" s="207"/>
      <c r="F643" s="194"/>
      <c r="G643" s="194"/>
      <c r="H643" s="194"/>
      <c r="I643" s="197" t="str">
        <f t="shared" si="54"/>
        <v/>
      </c>
      <c r="J643" s="197" t="str">
        <f t="shared" si="55"/>
        <v/>
      </c>
      <c r="K643" s="197" t="str">
        <f t="shared" si="56"/>
        <v/>
      </c>
      <c r="L643" s="122"/>
    </row>
    <row r="644" spans="1:12" s="106" customFormat="1" outlineLevel="1" x14ac:dyDescent="0.25">
      <c r="A644" s="105"/>
      <c r="B644" s="105"/>
      <c r="C644" s="207"/>
      <c r="D644" s="207"/>
      <c r="E644" s="207"/>
      <c r="F644" s="194"/>
      <c r="G644" s="194"/>
      <c r="H644" s="194"/>
      <c r="I644" s="197" t="str">
        <f t="shared" si="54"/>
        <v/>
      </c>
      <c r="J644" s="197" t="str">
        <f t="shared" si="55"/>
        <v/>
      </c>
      <c r="K644" s="197" t="str">
        <f t="shared" si="56"/>
        <v/>
      </c>
      <c r="L644" s="126"/>
    </row>
    <row r="645" spans="1:12" s="106" customFormat="1" outlineLevel="1" x14ac:dyDescent="0.25">
      <c r="A645" s="105"/>
      <c r="B645" s="105"/>
      <c r="C645" s="207"/>
      <c r="D645" s="207"/>
      <c r="E645" s="207"/>
      <c r="F645" s="194"/>
      <c r="G645" s="194"/>
      <c r="H645" s="194"/>
      <c r="I645" s="197" t="str">
        <f t="shared" si="54"/>
        <v/>
      </c>
      <c r="J645" s="197" t="str">
        <f t="shared" si="55"/>
        <v/>
      </c>
      <c r="K645" s="197" t="str">
        <f t="shared" si="56"/>
        <v/>
      </c>
      <c r="L645" s="122"/>
    </row>
    <row r="646" spans="1:12" s="106" customFormat="1" outlineLevel="1" x14ac:dyDescent="0.25">
      <c r="A646" s="105"/>
      <c r="B646" s="105"/>
      <c r="C646" s="207"/>
      <c r="D646" s="207"/>
      <c r="E646" s="207"/>
      <c r="F646" s="194"/>
      <c r="G646" s="194"/>
      <c r="H646" s="194"/>
      <c r="I646" s="197" t="str">
        <f t="shared" si="54"/>
        <v/>
      </c>
      <c r="J646" s="197" t="str">
        <f t="shared" si="55"/>
        <v/>
      </c>
      <c r="K646" s="197" t="str">
        <f t="shared" si="56"/>
        <v/>
      </c>
      <c r="L646" s="128"/>
    </row>
    <row r="647" spans="1:12" s="106" customFormat="1" outlineLevel="1" x14ac:dyDescent="0.25">
      <c r="A647" s="105"/>
      <c r="B647" s="105"/>
      <c r="C647" s="207"/>
      <c r="D647" s="207"/>
      <c r="E647" s="207"/>
      <c r="F647" s="194"/>
      <c r="G647" s="194"/>
      <c r="H647" s="194"/>
      <c r="I647" s="197" t="str">
        <f t="shared" si="54"/>
        <v/>
      </c>
      <c r="J647" s="197" t="str">
        <f t="shared" si="55"/>
        <v/>
      </c>
      <c r="K647" s="197" t="str">
        <f t="shared" si="56"/>
        <v/>
      </c>
      <c r="L647" s="130"/>
    </row>
    <row r="648" spans="1:12" s="106" customFormat="1" outlineLevel="1" x14ac:dyDescent="0.25">
      <c r="A648" s="105"/>
      <c r="B648" s="105"/>
      <c r="C648" s="207"/>
      <c r="D648" s="207"/>
      <c r="E648" s="207"/>
      <c r="F648" s="194"/>
      <c r="G648" s="194"/>
      <c r="H648" s="194"/>
      <c r="I648" s="197" t="str">
        <f t="shared" si="54"/>
        <v/>
      </c>
      <c r="J648" s="197" t="str">
        <f t="shared" si="55"/>
        <v/>
      </c>
      <c r="K648" s="197" t="str">
        <f t="shared" si="56"/>
        <v/>
      </c>
      <c r="L648" s="122"/>
    </row>
    <row r="649" spans="1:12" s="106" customFormat="1" outlineLevel="1" x14ac:dyDescent="0.25">
      <c r="A649" s="105"/>
      <c r="B649" s="105"/>
      <c r="C649" s="207"/>
      <c r="D649" s="207"/>
      <c r="E649" s="207"/>
      <c r="F649" s="194"/>
      <c r="G649" s="194"/>
      <c r="H649" s="194"/>
      <c r="I649" s="197" t="str">
        <f t="shared" si="54"/>
        <v/>
      </c>
      <c r="J649" s="197" t="str">
        <f t="shared" si="55"/>
        <v/>
      </c>
      <c r="K649" s="197" t="str">
        <f t="shared" si="56"/>
        <v/>
      </c>
      <c r="L649" s="122"/>
    </row>
    <row r="650" spans="1:12" s="106" customFormat="1" outlineLevel="1" x14ac:dyDescent="0.25">
      <c r="A650" s="105"/>
      <c r="B650" s="105"/>
      <c r="C650" s="207"/>
      <c r="D650" s="207"/>
      <c r="E650" s="207"/>
      <c r="F650" s="194"/>
      <c r="G650" s="194"/>
      <c r="H650" s="194"/>
      <c r="I650" s="197" t="str">
        <f t="shared" si="54"/>
        <v/>
      </c>
      <c r="J650" s="197" t="str">
        <f t="shared" si="55"/>
        <v/>
      </c>
      <c r="K650" s="197" t="str">
        <f t="shared" si="56"/>
        <v/>
      </c>
      <c r="L650" s="118"/>
    </row>
    <row r="651" spans="1:12" s="106" customFormat="1" outlineLevel="1" x14ac:dyDescent="0.25">
      <c r="A651" s="105"/>
      <c r="B651" s="105"/>
      <c r="C651" s="207"/>
      <c r="D651" s="207"/>
      <c r="E651" s="207"/>
      <c r="F651" s="194"/>
      <c r="G651" s="194"/>
      <c r="H651" s="194"/>
      <c r="I651" s="197" t="str">
        <f t="shared" si="54"/>
        <v/>
      </c>
      <c r="J651" s="197" t="str">
        <f t="shared" si="55"/>
        <v/>
      </c>
      <c r="K651" s="197" t="str">
        <f t="shared" si="56"/>
        <v/>
      </c>
      <c r="L651" s="122"/>
    </row>
    <row r="652" spans="1:12" s="106" customFormat="1" outlineLevel="1" x14ac:dyDescent="0.25">
      <c r="A652" s="105"/>
      <c r="B652" s="105"/>
      <c r="C652" s="207"/>
      <c r="D652" s="207"/>
      <c r="E652" s="207"/>
      <c r="F652" s="194"/>
      <c r="G652" s="194"/>
      <c r="H652" s="194"/>
      <c r="I652" s="197" t="str">
        <f t="shared" si="54"/>
        <v/>
      </c>
      <c r="J652" s="197" t="str">
        <f t="shared" si="55"/>
        <v/>
      </c>
      <c r="K652" s="197" t="str">
        <f t="shared" si="56"/>
        <v/>
      </c>
      <c r="L652" s="126"/>
    </row>
    <row r="653" spans="1:12" s="106" customFormat="1" outlineLevel="1" x14ac:dyDescent="0.25">
      <c r="A653" s="105"/>
      <c r="B653" s="105"/>
      <c r="C653" s="207"/>
      <c r="D653" s="207"/>
      <c r="E653" s="207"/>
      <c r="F653" s="194"/>
      <c r="G653" s="194"/>
      <c r="H653" s="194"/>
      <c r="I653" s="197" t="str">
        <f t="shared" si="54"/>
        <v/>
      </c>
      <c r="J653" s="197" t="str">
        <f t="shared" si="55"/>
        <v/>
      </c>
      <c r="K653" s="197" t="str">
        <f t="shared" si="56"/>
        <v/>
      </c>
      <c r="L653" s="126"/>
    </row>
    <row r="654" spans="1:12" s="106" customFormat="1" outlineLevel="1" x14ac:dyDescent="0.25">
      <c r="A654" s="105"/>
      <c r="B654" s="105"/>
      <c r="C654" s="207"/>
      <c r="D654" s="207"/>
      <c r="E654" s="207"/>
      <c r="F654" s="194"/>
      <c r="G654" s="194"/>
      <c r="H654" s="194"/>
      <c r="I654" s="197" t="str">
        <f t="shared" si="54"/>
        <v/>
      </c>
      <c r="J654" s="197" t="str">
        <f t="shared" si="55"/>
        <v/>
      </c>
      <c r="K654" s="197" t="str">
        <f t="shared" si="56"/>
        <v/>
      </c>
      <c r="L654" s="126"/>
    </row>
    <row r="655" spans="1:12" s="106" customFormat="1" outlineLevel="1" x14ac:dyDescent="0.25">
      <c r="A655" s="105"/>
      <c r="B655" s="105"/>
      <c r="C655" s="207"/>
      <c r="D655" s="207"/>
      <c r="E655" s="207"/>
      <c r="F655" s="194"/>
      <c r="G655" s="194"/>
      <c r="H655" s="194"/>
      <c r="I655" s="197" t="str">
        <f t="shared" si="54"/>
        <v/>
      </c>
      <c r="J655" s="197" t="str">
        <f t="shared" si="55"/>
        <v/>
      </c>
      <c r="K655" s="197" t="str">
        <f t="shared" si="56"/>
        <v/>
      </c>
      <c r="L655" s="122"/>
    </row>
    <row r="656" spans="1:12" s="106" customFormat="1" outlineLevel="1" x14ac:dyDescent="0.25">
      <c r="A656" s="105"/>
      <c r="B656" s="105"/>
      <c r="C656" s="207"/>
      <c r="D656" s="207"/>
      <c r="E656" s="207"/>
      <c r="F656" s="194"/>
      <c r="G656" s="194"/>
      <c r="H656" s="194"/>
      <c r="I656" s="197" t="str">
        <f t="shared" si="54"/>
        <v/>
      </c>
      <c r="J656" s="197" t="str">
        <f t="shared" si="55"/>
        <v/>
      </c>
      <c r="K656" s="197" t="str">
        <f t="shared" si="56"/>
        <v/>
      </c>
      <c r="L656" s="122"/>
    </row>
    <row r="657" spans="1:12" s="106" customFormat="1" outlineLevel="1" x14ac:dyDescent="0.25">
      <c r="A657" s="105"/>
      <c r="B657" s="105"/>
      <c r="C657" s="207"/>
      <c r="D657" s="207"/>
      <c r="E657" s="207"/>
      <c r="F657" s="194"/>
      <c r="G657" s="194"/>
      <c r="H657" s="194"/>
      <c r="I657" s="197" t="str">
        <f t="shared" si="54"/>
        <v/>
      </c>
      <c r="J657" s="197" t="str">
        <f t="shared" si="55"/>
        <v/>
      </c>
      <c r="K657" s="197" t="str">
        <f t="shared" si="56"/>
        <v/>
      </c>
      <c r="L657" s="105"/>
    </row>
    <row r="658" spans="1:12" s="106" customFormat="1" outlineLevel="1" x14ac:dyDescent="0.25">
      <c r="A658" s="105"/>
      <c r="B658" s="105"/>
      <c r="C658" s="207"/>
      <c r="D658" s="207"/>
      <c r="E658" s="207"/>
      <c r="F658" s="194"/>
      <c r="G658" s="194"/>
      <c r="H658" s="194"/>
      <c r="I658" s="197" t="str">
        <f t="shared" si="54"/>
        <v/>
      </c>
      <c r="J658" s="197" t="str">
        <f t="shared" si="55"/>
        <v/>
      </c>
      <c r="K658" s="197" t="str">
        <f t="shared" si="56"/>
        <v/>
      </c>
      <c r="L658" s="105"/>
    </row>
    <row r="659" spans="1:12" s="106" customFormat="1" outlineLevel="1" x14ac:dyDescent="0.25">
      <c r="A659" s="105"/>
      <c r="B659" s="105"/>
      <c r="C659" s="207"/>
      <c r="D659" s="207"/>
      <c r="E659" s="207"/>
      <c r="F659" s="194"/>
      <c r="G659" s="194"/>
      <c r="H659" s="194"/>
      <c r="I659" s="197" t="str">
        <f t="shared" si="54"/>
        <v/>
      </c>
      <c r="J659" s="197" t="str">
        <f t="shared" si="55"/>
        <v/>
      </c>
      <c r="K659" s="197" t="str">
        <f t="shared" si="56"/>
        <v/>
      </c>
      <c r="L659" s="105"/>
    </row>
    <row r="660" spans="1:12" s="106" customFormat="1" outlineLevel="1" x14ac:dyDescent="0.25">
      <c r="A660" s="105"/>
      <c r="B660" s="105"/>
      <c r="C660" s="207"/>
      <c r="D660" s="207"/>
      <c r="E660" s="207"/>
      <c r="F660" s="194"/>
      <c r="G660" s="194"/>
      <c r="H660" s="194"/>
      <c r="I660" s="197" t="str">
        <f t="shared" si="54"/>
        <v/>
      </c>
      <c r="J660" s="197" t="str">
        <f t="shared" si="55"/>
        <v/>
      </c>
      <c r="K660" s="197" t="str">
        <f t="shared" si="56"/>
        <v/>
      </c>
      <c r="L660" s="105"/>
    </row>
    <row r="661" spans="1:12" s="106" customFormat="1" outlineLevel="1" x14ac:dyDescent="0.25">
      <c r="A661" s="105"/>
      <c r="B661" s="105"/>
      <c r="C661" s="207"/>
      <c r="D661" s="207"/>
      <c r="E661" s="207"/>
      <c r="F661" s="194"/>
      <c r="G661" s="194"/>
      <c r="H661" s="194"/>
      <c r="I661" s="197" t="str">
        <f t="shared" si="54"/>
        <v/>
      </c>
      <c r="J661" s="197" t="str">
        <f t="shared" si="55"/>
        <v/>
      </c>
      <c r="K661" s="197" t="str">
        <f t="shared" si="56"/>
        <v/>
      </c>
      <c r="L661" s="105"/>
    </row>
    <row r="662" spans="1:12" s="106" customFormat="1" outlineLevel="1" x14ac:dyDescent="0.25">
      <c r="A662" s="105"/>
      <c r="B662" s="105"/>
      <c r="C662" s="207"/>
      <c r="D662" s="207"/>
      <c r="E662" s="207"/>
      <c r="F662" s="194"/>
      <c r="G662" s="194"/>
      <c r="H662" s="194"/>
      <c r="I662" s="197" t="str">
        <f t="shared" si="54"/>
        <v/>
      </c>
      <c r="J662" s="197" t="str">
        <f t="shared" si="55"/>
        <v/>
      </c>
      <c r="K662" s="197" t="str">
        <f t="shared" si="56"/>
        <v/>
      </c>
      <c r="L662" s="138"/>
    </row>
    <row r="663" spans="1:12" s="106" customFormat="1" outlineLevel="1" x14ac:dyDescent="0.25">
      <c r="A663" s="105"/>
      <c r="B663" s="105"/>
      <c r="C663" s="207"/>
      <c r="D663" s="207"/>
      <c r="E663" s="207"/>
      <c r="F663" s="194"/>
      <c r="G663" s="194"/>
      <c r="H663" s="194"/>
      <c r="I663" s="197" t="str">
        <f t="shared" si="54"/>
        <v/>
      </c>
      <c r="J663" s="197" t="str">
        <f t="shared" si="55"/>
        <v/>
      </c>
      <c r="K663" s="197" t="str">
        <f t="shared" si="56"/>
        <v/>
      </c>
      <c r="L663" s="138"/>
    </row>
    <row r="664" spans="1:12" s="106" customFormat="1" outlineLevel="1" x14ac:dyDescent="0.25">
      <c r="A664" s="105"/>
      <c r="B664" s="105"/>
      <c r="C664" s="207"/>
      <c r="D664" s="207"/>
      <c r="E664" s="207"/>
      <c r="F664" s="194"/>
      <c r="G664" s="194"/>
      <c r="H664" s="194"/>
      <c r="I664" s="197" t="str">
        <f t="shared" si="54"/>
        <v/>
      </c>
      <c r="J664" s="197" t="str">
        <f t="shared" si="55"/>
        <v/>
      </c>
      <c r="K664" s="197" t="str">
        <f t="shared" si="56"/>
        <v/>
      </c>
      <c r="L664" s="138"/>
    </row>
    <row r="665" spans="1:12" s="106" customFormat="1" outlineLevel="1" x14ac:dyDescent="0.25">
      <c r="A665" s="105"/>
      <c r="B665" s="105"/>
      <c r="C665" s="207"/>
      <c r="D665" s="207"/>
      <c r="E665" s="207"/>
      <c r="F665" s="194"/>
      <c r="G665" s="194"/>
      <c r="H665" s="194"/>
      <c r="I665" s="197" t="str">
        <f t="shared" si="54"/>
        <v/>
      </c>
      <c r="J665" s="197" t="str">
        <f t="shared" si="55"/>
        <v/>
      </c>
      <c r="K665" s="197" t="str">
        <f t="shared" si="56"/>
        <v/>
      </c>
      <c r="L665" s="138"/>
    </row>
    <row r="666" spans="1:12" s="106" customFormat="1" outlineLevel="1" x14ac:dyDescent="0.25">
      <c r="A666" s="105"/>
      <c r="B666" s="105"/>
      <c r="C666" s="207"/>
      <c r="D666" s="207"/>
      <c r="E666" s="207"/>
      <c r="F666" s="194"/>
      <c r="G666" s="194"/>
      <c r="H666" s="194"/>
      <c r="I666" s="197" t="str">
        <f t="shared" si="54"/>
        <v/>
      </c>
      <c r="J666" s="197" t="str">
        <f t="shared" si="55"/>
        <v/>
      </c>
      <c r="K666" s="197" t="str">
        <f t="shared" si="56"/>
        <v/>
      </c>
      <c r="L666" s="138"/>
    </row>
    <row r="667" spans="1:12" s="106" customFormat="1" outlineLevel="1" x14ac:dyDescent="0.25">
      <c r="A667" s="105"/>
      <c r="B667" s="105"/>
      <c r="C667" s="207"/>
      <c r="D667" s="207"/>
      <c r="E667" s="207"/>
      <c r="F667" s="194"/>
      <c r="G667" s="194"/>
      <c r="H667" s="194"/>
      <c r="I667" s="197" t="str">
        <f t="shared" si="54"/>
        <v/>
      </c>
      <c r="J667" s="197" t="str">
        <f t="shared" si="55"/>
        <v/>
      </c>
      <c r="K667" s="197" t="str">
        <f t="shared" si="56"/>
        <v/>
      </c>
      <c r="L667" s="138"/>
    </row>
    <row r="668" spans="1:12" s="106" customFormat="1" ht="15.75" thickBot="1" x14ac:dyDescent="0.3">
      <c r="A668" s="105"/>
      <c r="B668" s="105"/>
      <c r="I668" s="198"/>
      <c r="J668" s="198"/>
      <c r="K668" s="198"/>
      <c r="L668" s="105"/>
    </row>
    <row r="669" spans="1:12" s="198" customFormat="1" ht="15.75" thickBot="1" x14ac:dyDescent="0.3">
      <c r="A669" s="195" t="s">
        <v>93</v>
      </c>
      <c r="B669" s="203" t="s">
        <v>50</v>
      </c>
      <c r="C669" s="199" t="s">
        <v>92</v>
      </c>
      <c r="D669" s="200" t="s">
        <v>90</v>
      </c>
      <c r="E669" s="200" t="s">
        <v>91</v>
      </c>
      <c r="F669" s="200" t="s">
        <v>94</v>
      </c>
      <c r="G669" s="201" t="s">
        <v>95</v>
      </c>
      <c r="H669" s="201" t="s">
        <v>96</v>
      </c>
      <c r="I669" s="196">
        <f>+SUM(I670:I702)</f>
        <v>0</v>
      </c>
      <c r="J669" s="196">
        <f>+SUM(J670:J702)</f>
        <v>0</v>
      </c>
      <c r="K669" s="196">
        <f>+SUM(K670:K702)</f>
        <v>0</v>
      </c>
      <c r="L669" s="202"/>
    </row>
    <row r="670" spans="1:12" s="106" customFormat="1" outlineLevel="1" x14ac:dyDescent="0.25">
      <c r="A670" s="105"/>
      <c r="B670" s="105"/>
      <c r="C670" s="206"/>
      <c r="D670" s="206"/>
      <c r="E670" s="206"/>
      <c r="F670" s="194"/>
      <c r="G670" s="194"/>
      <c r="H670" s="194"/>
      <c r="I670" s="197" t="str">
        <f t="shared" ref="I670:I702" si="57">IF(E670="","",ROUND(F670*$E670,0))</f>
        <v/>
      </c>
      <c r="J670" s="197" t="str">
        <f t="shared" ref="J670:J702" si="58">IF(E670="","",ROUND(G670*$E670,0))</f>
        <v/>
      </c>
      <c r="K670" s="197" t="str">
        <f t="shared" ref="K670:K702" si="59">IF(E670="","",ROUND(H670*$E670,0))</f>
        <v/>
      </c>
      <c r="L670" s="105"/>
    </row>
    <row r="671" spans="1:12" s="106" customFormat="1" outlineLevel="1" x14ac:dyDescent="0.25">
      <c r="A671" s="105"/>
      <c r="B671" s="105"/>
      <c r="C671" s="207"/>
      <c r="D671" s="207"/>
      <c r="E671" s="207"/>
      <c r="F671" s="194"/>
      <c r="G671" s="194"/>
      <c r="H671" s="194"/>
      <c r="I671" s="197" t="str">
        <f t="shared" si="57"/>
        <v/>
      </c>
      <c r="J671" s="197" t="str">
        <f t="shared" si="58"/>
        <v/>
      </c>
      <c r="K671" s="197" t="str">
        <f t="shared" si="59"/>
        <v/>
      </c>
      <c r="L671" s="118"/>
    </row>
    <row r="672" spans="1:12" s="106" customFormat="1" outlineLevel="1" x14ac:dyDescent="0.25">
      <c r="A672" s="105"/>
      <c r="B672" s="105"/>
      <c r="C672" s="207"/>
      <c r="D672" s="207"/>
      <c r="E672" s="207"/>
      <c r="F672" s="194"/>
      <c r="G672" s="194"/>
      <c r="H672" s="194"/>
      <c r="I672" s="197" t="str">
        <f t="shared" si="57"/>
        <v/>
      </c>
      <c r="J672" s="197" t="str">
        <f t="shared" si="58"/>
        <v/>
      </c>
      <c r="K672" s="197" t="str">
        <f t="shared" si="59"/>
        <v/>
      </c>
      <c r="L672" s="122"/>
    </row>
    <row r="673" spans="1:12" s="106" customFormat="1" outlineLevel="1" x14ac:dyDescent="0.25">
      <c r="A673" s="105"/>
      <c r="B673" s="105"/>
      <c r="C673" s="207"/>
      <c r="D673" s="207"/>
      <c r="E673" s="207"/>
      <c r="F673" s="194"/>
      <c r="G673" s="194"/>
      <c r="H673" s="194"/>
      <c r="I673" s="197" t="str">
        <f t="shared" si="57"/>
        <v/>
      </c>
      <c r="J673" s="197" t="str">
        <f t="shared" si="58"/>
        <v/>
      </c>
      <c r="K673" s="197" t="str">
        <f t="shared" si="59"/>
        <v/>
      </c>
      <c r="L673" s="118"/>
    </row>
    <row r="674" spans="1:12" s="106" customFormat="1" outlineLevel="1" x14ac:dyDescent="0.25">
      <c r="A674" s="105"/>
      <c r="B674" s="105"/>
      <c r="C674" s="207"/>
      <c r="D674" s="207"/>
      <c r="E674" s="207"/>
      <c r="F674" s="194"/>
      <c r="G674" s="194"/>
      <c r="H674" s="194"/>
      <c r="I674" s="197" t="str">
        <f t="shared" si="57"/>
        <v/>
      </c>
      <c r="J674" s="197" t="str">
        <f t="shared" si="58"/>
        <v/>
      </c>
      <c r="K674" s="197" t="str">
        <f t="shared" si="59"/>
        <v/>
      </c>
      <c r="L674" s="118"/>
    </row>
    <row r="675" spans="1:12" s="106" customFormat="1" outlineLevel="1" x14ac:dyDescent="0.25">
      <c r="A675" s="105"/>
      <c r="B675" s="105"/>
      <c r="C675" s="207"/>
      <c r="D675" s="207"/>
      <c r="E675" s="207"/>
      <c r="F675" s="194"/>
      <c r="G675" s="194"/>
      <c r="H675" s="194"/>
      <c r="I675" s="197" t="str">
        <f t="shared" si="57"/>
        <v/>
      </c>
      <c r="J675" s="197" t="str">
        <f t="shared" si="58"/>
        <v/>
      </c>
      <c r="K675" s="197" t="str">
        <f t="shared" si="59"/>
        <v/>
      </c>
      <c r="L675" s="122"/>
    </row>
    <row r="676" spans="1:12" s="106" customFormat="1" outlineLevel="1" x14ac:dyDescent="0.25">
      <c r="A676" s="105"/>
      <c r="B676" s="105"/>
      <c r="C676" s="207"/>
      <c r="D676" s="207"/>
      <c r="E676" s="207"/>
      <c r="F676" s="194"/>
      <c r="G676" s="194"/>
      <c r="H676" s="194"/>
      <c r="I676" s="197" t="str">
        <f t="shared" si="57"/>
        <v/>
      </c>
      <c r="J676" s="197" t="str">
        <f t="shared" si="58"/>
        <v/>
      </c>
      <c r="K676" s="197" t="str">
        <f t="shared" si="59"/>
        <v/>
      </c>
      <c r="L676" s="118"/>
    </row>
    <row r="677" spans="1:12" s="106" customFormat="1" outlineLevel="1" x14ac:dyDescent="0.25">
      <c r="A677" s="105"/>
      <c r="B677" s="105"/>
      <c r="C677" s="207"/>
      <c r="D677" s="207"/>
      <c r="E677" s="207"/>
      <c r="F677" s="194"/>
      <c r="G677" s="194"/>
      <c r="H677" s="194"/>
      <c r="I677" s="197" t="str">
        <f t="shared" si="57"/>
        <v/>
      </c>
      <c r="J677" s="197" t="str">
        <f t="shared" si="58"/>
        <v/>
      </c>
      <c r="K677" s="197" t="str">
        <f t="shared" si="59"/>
        <v/>
      </c>
      <c r="L677" s="122"/>
    </row>
    <row r="678" spans="1:12" s="106" customFormat="1" outlineLevel="1" x14ac:dyDescent="0.25">
      <c r="A678" s="105"/>
      <c r="B678" s="105"/>
      <c r="C678" s="207"/>
      <c r="D678" s="207"/>
      <c r="E678" s="207"/>
      <c r="F678" s="194"/>
      <c r="G678" s="194"/>
      <c r="H678" s="194"/>
      <c r="I678" s="197" t="str">
        <f t="shared" si="57"/>
        <v/>
      </c>
      <c r="J678" s="197" t="str">
        <f t="shared" si="58"/>
        <v/>
      </c>
      <c r="K678" s="197" t="str">
        <f t="shared" si="59"/>
        <v/>
      </c>
      <c r="L678" s="122"/>
    </row>
    <row r="679" spans="1:12" s="106" customFormat="1" outlineLevel="1" x14ac:dyDescent="0.25">
      <c r="A679" s="105"/>
      <c r="B679" s="105"/>
      <c r="C679" s="207"/>
      <c r="D679" s="207"/>
      <c r="E679" s="207"/>
      <c r="F679" s="194"/>
      <c r="G679" s="194"/>
      <c r="H679" s="194"/>
      <c r="I679" s="197" t="str">
        <f t="shared" si="57"/>
        <v/>
      </c>
      <c r="J679" s="197" t="str">
        <f t="shared" si="58"/>
        <v/>
      </c>
      <c r="K679" s="197" t="str">
        <f t="shared" si="59"/>
        <v/>
      </c>
      <c r="L679" s="126"/>
    </row>
    <row r="680" spans="1:12" s="106" customFormat="1" outlineLevel="1" x14ac:dyDescent="0.25">
      <c r="A680" s="105"/>
      <c r="B680" s="105"/>
      <c r="C680" s="207"/>
      <c r="D680" s="207"/>
      <c r="E680" s="207"/>
      <c r="F680" s="194"/>
      <c r="G680" s="194"/>
      <c r="H680" s="194"/>
      <c r="I680" s="197" t="str">
        <f t="shared" si="57"/>
        <v/>
      </c>
      <c r="J680" s="197" t="str">
        <f t="shared" si="58"/>
        <v/>
      </c>
      <c r="K680" s="197" t="str">
        <f t="shared" si="59"/>
        <v/>
      </c>
      <c r="L680" s="122"/>
    </row>
    <row r="681" spans="1:12" s="106" customFormat="1" outlineLevel="1" x14ac:dyDescent="0.25">
      <c r="A681" s="105"/>
      <c r="B681" s="105"/>
      <c r="C681" s="207"/>
      <c r="D681" s="207"/>
      <c r="E681" s="207"/>
      <c r="F681" s="194"/>
      <c r="G681" s="194"/>
      <c r="H681" s="194"/>
      <c r="I681" s="197" t="str">
        <f t="shared" si="57"/>
        <v/>
      </c>
      <c r="J681" s="197" t="str">
        <f t="shared" si="58"/>
        <v/>
      </c>
      <c r="K681" s="197" t="str">
        <f t="shared" si="59"/>
        <v/>
      </c>
      <c r="L681" s="128"/>
    </row>
    <row r="682" spans="1:12" s="106" customFormat="1" outlineLevel="1" x14ac:dyDescent="0.25">
      <c r="A682" s="105"/>
      <c r="B682" s="105"/>
      <c r="C682" s="207"/>
      <c r="D682" s="207"/>
      <c r="E682" s="207"/>
      <c r="F682" s="194"/>
      <c r="G682" s="194"/>
      <c r="H682" s="194"/>
      <c r="I682" s="197" t="str">
        <f t="shared" si="57"/>
        <v/>
      </c>
      <c r="J682" s="197" t="str">
        <f t="shared" si="58"/>
        <v/>
      </c>
      <c r="K682" s="197" t="str">
        <f t="shared" si="59"/>
        <v/>
      </c>
      <c r="L682" s="130"/>
    </row>
    <row r="683" spans="1:12" s="106" customFormat="1" outlineLevel="1" x14ac:dyDescent="0.25">
      <c r="A683" s="105"/>
      <c r="B683" s="105"/>
      <c r="C683" s="207"/>
      <c r="D683" s="207"/>
      <c r="E683" s="207"/>
      <c r="F683" s="194"/>
      <c r="G683" s="194"/>
      <c r="H683" s="194"/>
      <c r="I683" s="197" t="str">
        <f t="shared" si="57"/>
        <v/>
      </c>
      <c r="J683" s="197" t="str">
        <f t="shared" si="58"/>
        <v/>
      </c>
      <c r="K683" s="197" t="str">
        <f t="shared" si="59"/>
        <v/>
      </c>
      <c r="L683" s="122"/>
    </row>
    <row r="684" spans="1:12" s="106" customFormat="1" outlineLevel="1" x14ac:dyDescent="0.25">
      <c r="A684" s="105"/>
      <c r="B684" s="105"/>
      <c r="C684" s="207"/>
      <c r="D684" s="207"/>
      <c r="E684" s="207"/>
      <c r="F684" s="194"/>
      <c r="G684" s="194"/>
      <c r="H684" s="194"/>
      <c r="I684" s="197" t="str">
        <f t="shared" si="57"/>
        <v/>
      </c>
      <c r="J684" s="197" t="str">
        <f t="shared" si="58"/>
        <v/>
      </c>
      <c r="K684" s="197" t="str">
        <f t="shared" si="59"/>
        <v/>
      </c>
      <c r="L684" s="122"/>
    </row>
    <row r="685" spans="1:12" s="106" customFormat="1" outlineLevel="1" x14ac:dyDescent="0.25">
      <c r="A685" s="105"/>
      <c r="B685" s="105"/>
      <c r="C685" s="207"/>
      <c r="D685" s="207"/>
      <c r="E685" s="207"/>
      <c r="F685" s="194"/>
      <c r="G685" s="194"/>
      <c r="H685" s="194"/>
      <c r="I685" s="197" t="str">
        <f t="shared" si="57"/>
        <v/>
      </c>
      <c r="J685" s="197" t="str">
        <f t="shared" si="58"/>
        <v/>
      </c>
      <c r="K685" s="197" t="str">
        <f t="shared" si="59"/>
        <v/>
      </c>
      <c r="L685" s="118"/>
    </row>
    <row r="686" spans="1:12" s="106" customFormat="1" outlineLevel="1" x14ac:dyDescent="0.25">
      <c r="A686" s="105"/>
      <c r="B686" s="105"/>
      <c r="C686" s="207"/>
      <c r="D686" s="207"/>
      <c r="E686" s="207"/>
      <c r="F686" s="194"/>
      <c r="G686" s="194"/>
      <c r="H686" s="194"/>
      <c r="I686" s="197" t="str">
        <f t="shared" si="57"/>
        <v/>
      </c>
      <c r="J686" s="197" t="str">
        <f t="shared" si="58"/>
        <v/>
      </c>
      <c r="K686" s="197" t="str">
        <f t="shared" si="59"/>
        <v/>
      </c>
      <c r="L686" s="122"/>
    </row>
    <row r="687" spans="1:12" s="106" customFormat="1" outlineLevel="1" x14ac:dyDescent="0.25">
      <c r="A687" s="105"/>
      <c r="B687" s="105"/>
      <c r="C687" s="207"/>
      <c r="D687" s="207"/>
      <c r="E687" s="207"/>
      <c r="F687" s="194"/>
      <c r="G687" s="194"/>
      <c r="H687" s="194"/>
      <c r="I687" s="197" t="str">
        <f t="shared" si="57"/>
        <v/>
      </c>
      <c r="J687" s="197" t="str">
        <f t="shared" si="58"/>
        <v/>
      </c>
      <c r="K687" s="197" t="str">
        <f t="shared" si="59"/>
        <v/>
      </c>
      <c r="L687" s="126"/>
    </row>
    <row r="688" spans="1:12" s="106" customFormat="1" outlineLevel="1" x14ac:dyDescent="0.25">
      <c r="A688" s="105"/>
      <c r="B688" s="105"/>
      <c r="C688" s="207"/>
      <c r="D688" s="207"/>
      <c r="E688" s="207"/>
      <c r="F688" s="194"/>
      <c r="G688" s="194"/>
      <c r="H688" s="194"/>
      <c r="I688" s="197" t="str">
        <f t="shared" si="57"/>
        <v/>
      </c>
      <c r="J688" s="197" t="str">
        <f t="shared" si="58"/>
        <v/>
      </c>
      <c r="K688" s="197" t="str">
        <f t="shared" si="59"/>
        <v/>
      </c>
      <c r="L688" s="126"/>
    </row>
    <row r="689" spans="1:12" s="106" customFormat="1" outlineLevel="1" x14ac:dyDescent="0.25">
      <c r="A689" s="105"/>
      <c r="B689" s="105"/>
      <c r="C689" s="207"/>
      <c r="D689" s="207"/>
      <c r="E689" s="207"/>
      <c r="F689" s="194"/>
      <c r="G689" s="194"/>
      <c r="H689" s="194"/>
      <c r="I689" s="197" t="str">
        <f t="shared" si="57"/>
        <v/>
      </c>
      <c r="J689" s="197" t="str">
        <f t="shared" si="58"/>
        <v/>
      </c>
      <c r="K689" s="197" t="str">
        <f t="shared" si="59"/>
        <v/>
      </c>
      <c r="L689" s="126"/>
    </row>
    <row r="690" spans="1:12" s="106" customFormat="1" outlineLevel="1" x14ac:dyDescent="0.25">
      <c r="A690" s="105"/>
      <c r="B690" s="105"/>
      <c r="C690" s="207"/>
      <c r="D690" s="207"/>
      <c r="E690" s="207"/>
      <c r="F690" s="194"/>
      <c r="G690" s="194"/>
      <c r="H690" s="194"/>
      <c r="I690" s="197" t="str">
        <f t="shared" si="57"/>
        <v/>
      </c>
      <c r="J690" s="197" t="str">
        <f t="shared" si="58"/>
        <v/>
      </c>
      <c r="K690" s="197" t="str">
        <f t="shared" si="59"/>
        <v/>
      </c>
      <c r="L690" s="122"/>
    </row>
    <row r="691" spans="1:12" s="106" customFormat="1" outlineLevel="1" x14ac:dyDescent="0.25">
      <c r="A691" s="105"/>
      <c r="B691" s="105"/>
      <c r="C691" s="207"/>
      <c r="D691" s="207"/>
      <c r="E691" s="207"/>
      <c r="F691" s="194"/>
      <c r="G691" s="194"/>
      <c r="H691" s="194"/>
      <c r="I691" s="197" t="str">
        <f t="shared" si="57"/>
        <v/>
      </c>
      <c r="J691" s="197" t="str">
        <f t="shared" si="58"/>
        <v/>
      </c>
      <c r="K691" s="197" t="str">
        <f t="shared" si="59"/>
        <v/>
      </c>
      <c r="L691" s="122"/>
    </row>
    <row r="692" spans="1:12" s="106" customFormat="1" outlineLevel="1" x14ac:dyDescent="0.25">
      <c r="A692" s="105"/>
      <c r="B692" s="105"/>
      <c r="C692" s="207"/>
      <c r="D692" s="207"/>
      <c r="E692" s="207"/>
      <c r="F692" s="194"/>
      <c r="G692" s="194"/>
      <c r="H692" s="194"/>
      <c r="I692" s="197" t="str">
        <f t="shared" si="57"/>
        <v/>
      </c>
      <c r="J692" s="197" t="str">
        <f t="shared" si="58"/>
        <v/>
      </c>
      <c r="K692" s="197" t="str">
        <f t="shared" si="59"/>
        <v/>
      </c>
      <c r="L692" s="105"/>
    </row>
    <row r="693" spans="1:12" s="106" customFormat="1" outlineLevel="1" x14ac:dyDescent="0.25">
      <c r="A693" s="105"/>
      <c r="B693" s="105"/>
      <c r="C693" s="207"/>
      <c r="D693" s="207"/>
      <c r="E693" s="207"/>
      <c r="F693" s="194"/>
      <c r="G693" s="194"/>
      <c r="H693" s="194"/>
      <c r="I693" s="197" t="str">
        <f t="shared" si="57"/>
        <v/>
      </c>
      <c r="J693" s="197" t="str">
        <f t="shared" si="58"/>
        <v/>
      </c>
      <c r="K693" s="197" t="str">
        <f t="shared" si="59"/>
        <v/>
      </c>
      <c r="L693" s="105"/>
    </row>
    <row r="694" spans="1:12" s="106" customFormat="1" outlineLevel="1" x14ac:dyDescent="0.25">
      <c r="A694" s="105"/>
      <c r="B694" s="105"/>
      <c r="C694" s="207"/>
      <c r="D694" s="207"/>
      <c r="E694" s="207"/>
      <c r="F694" s="194"/>
      <c r="G694" s="194"/>
      <c r="H694" s="194"/>
      <c r="I694" s="197" t="str">
        <f t="shared" si="57"/>
        <v/>
      </c>
      <c r="J694" s="197" t="str">
        <f t="shared" si="58"/>
        <v/>
      </c>
      <c r="K694" s="197" t="str">
        <f t="shared" si="59"/>
        <v/>
      </c>
      <c r="L694" s="105"/>
    </row>
    <row r="695" spans="1:12" s="106" customFormat="1" outlineLevel="1" x14ac:dyDescent="0.25">
      <c r="A695" s="105"/>
      <c r="B695" s="105"/>
      <c r="C695" s="207"/>
      <c r="D695" s="207"/>
      <c r="E695" s="207"/>
      <c r="F695" s="194"/>
      <c r="G695" s="194"/>
      <c r="H695" s="194"/>
      <c r="I695" s="197" t="str">
        <f t="shared" si="57"/>
        <v/>
      </c>
      <c r="J695" s="197" t="str">
        <f t="shared" si="58"/>
        <v/>
      </c>
      <c r="K695" s="197" t="str">
        <f t="shared" si="59"/>
        <v/>
      </c>
      <c r="L695" s="105"/>
    </row>
    <row r="696" spans="1:12" s="106" customFormat="1" outlineLevel="1" x14ac:dyDescent="0.25">
      <c r="A696" s="105"/>
      <c r="B696" s="105"/>
      <c r="C696" s="207"/>
      <c r="D696" s="207"/>
      <c r="E696" s="207"/>
      <c r="F696" s="194"/>
      <c r="G696" s="194"/>
      <c r="H696" s="194"/>
      <c r="I696" s="197" t="str">
        <f t="shared" si="57"/>
        <v/>
      </c>
      <c r="J696" s="197" t="str">
        <f t="shared" si="58"/>
        <v/>
      </c>
      <c r="K696" s="197" t="str">
        <f t="shared" si="59"/>
        <v/>
      </c>
      <c r="L696" s="105"/>
    </row>
    <row r="697" spans="1:12" s="106" customFormat="1" outlineLevel="1" x14ac:dyDescent="0.25">
      <c r="A697" s="105"/>
      <c r="B697" s="105"/>
      <c r="C697" s="207"/>
      <c r="D697" s="207"/>
      <c r="E697" s="207"/>
      <c r="F697" s="194"/>
      <c r="G697" s="194"/>
      <c r="H697" s="194"/>
      <c r="I697" s="197" t="str">
        <f t="shared" si="57"/>
        <v/>
      </c>
      <c r="J697" s="197" t="str">
        <f t="shared" si="58"/>
        <v/>
      </c>
      <c r="K697" s="197" t="str">
        <f t="shared" si="59"/>
        <v/>
      </c>
      <c r="L697" s="138"/>
    </row>
    <row r="698" spans="1:12" s="106" customFormat="1" outlineLevel="1" x14ac:dyDescent="0.25">
      <c r="A698" s="105"/>
      <c r="B698" s="105"/>
      <c r="C698" s="207"/>
      <c r="D698" s="207"/>
      <c r="E698" s="207"/>
      <c r="F698" s="194"/>
      <c r="G698" s="194"/>
      <c r="H698" s="194"/>
      <c r="I698" s="197" t="str">
        <f t="shared" si="57"/>
        <v/>
      </c>
      <c r="J698" s="197" t="str">
        <f t="shared" si="58"/>
        <v/>
      </c>
      <c r="K698" s="197" t="str">
        <f t="shared" si="59"/>
        <v/>
      </c>
      <c r="L698" s="138"/>
    </row>
    <row r="699" spans="1:12" s="106" customFormat="1" outlineLevel="1" x14ac:dyDescent="0.25">
      <c r="A699" s="105"/>
      <c r="B699" s="105"/>
      <c r="C699" s="207"/>
      <c r="D699" s="207"/>
      <c r="E699" s="207"/>
      <c r="F699" s="194"/>
      <c r="G699" s="194"/>
      <c r="H699" s="194"/>
      <c r="I699" s="197" t="str">
        <f t="shared" si="57"/>
        <v/>
      </c>
      <c r="J699" s="197" t="str">
        <f t="shared" si="58"/>
        <v/>
      </c>
      <c r="K699" s="197" t="str">
        <f t="shared" si="59"/>
        <v/>
      </c>
      <c r="L699" s="138"/>
    </row>
    <row r="700" spans="1:12" s="106" customFormat="1" outlineLevel="1" x14ac:dyDescent="0.25">
      <c r="A700" s="105"/>
      <c r="B700" s="105"/>
      <c r="C700" s="207"/>
      <c r="D700" s="207"/>
      <c r="E700" s="207"/>
      <c r="F700" s="194"/>
      <c r="G700" s="194"/>
      <c r="H700" s="194"/>
      <c r="I700" s="197" t="str">
        <f t="shared" si="57"/>
        <v/>
      </c>
      <c r="J700" s="197" t="str">
        <f t="shared" si="58"/>
        <v/>
      </c>
      <c r="K700" s="197" t="str">
        <f t="shared" si="59"/>
        <v/>
      </c>
      <c r="L700" s="138"/>
    </row>
    <row r="701" spans="1:12" s="106" customFormat="1" outlineLevel="1" x14ac:dyDescent="0.25">
      <c r="A701" s="105"/>
      <c r="B701" s="105"/>
      <c r="C701" s="207"/>
      <c r="D701" s="207"/>
      <c r="E701" s="207"/>
      <c r="F701" s="194"/>
      <c r="G701" s="194"/>
      <c r="H701" s="194"/>
      <c r="I701" s="197" t="str">
        <f t="shared" si="57"/>
        <v/>
      </c>
      <c r="J701" s="197" t="str">
        <f t="shared" si="58"/>
        <v/>
      </c>
      <c r="K701" s="197" t="str">
        <f t="shared" si="59"/>
        <v/>
      </c>
      <c r="L701" s="138"/>
    </row>
    <row r="702" spans="1:12" s="106" customFormat="1" outlineLevel="1" x14ac:dyDescent="0.25">
      <c r="A702" s="105"/>
      <c r="B702" s="105"/>
      <c r="C702" s="207"/>
      <c r="D702" s="207"/>
      <c r="E702" s="207"/>
      <c r="F702" s="194"/>
      <c r="G702" s="194"/>
      <c r="H702" s="194"/>
      <c r="I702" s="197" t="str">
        <f t="shared" si="57"/>
        <v/>
      </c>
      <c r="J702" s="197" t="str">
        <f t="shared" si="58"/>
        <v/>
      </c>
      <c r="K702" s="197" t="str">
        <f t="shared" si="59"/>
        <v/>
      </c>
      <c r="L702" s="138"/>
    </row>
    <row r="703" spans="1:12" s="106" customFormat="1" ht="15.75" thickBot="1" x14ac:dyDescent="0.3">
      <c r="A703" s="105"/>
      <c r="B703" s="105"/>
      <c r="I703" s="198"/>
      <c r="J703" s="198"/>
      <c r="K703" s="198"/>
      <c r="L703" s="105"/>
    </row>
    <row r="704" spans="1:12" s="198" customFormat="1" ht="15.75" thickBot="1" x14ac:dyDescent="0.3">
      <c r="A704" s="195" t="s">
        <v>93</v>
      </c>
      <c r="B704" s="203" t="s">
        <v>69</v>
      </c>
      <c r="C704" s="199" t="s">
        <v>92</v>
      </c>
      <c r="D704" s="200" t="s">
        <v>90</v>
      </c>
      <c r="E704" s="200" t="s">
        <v>91</v>
      </c>
      <c r="F704" s="200" t="s">
        <v>94</v>
      </c>
      <c r="G704" s="201" t="s">
        <v>95</v>
      </c>
      <c r="H704" s="201" t="s">
        <v>96</v>
      </c>
      <c r="I704" s="196">
        <f>+SUM(I705:I737)</f>
        <v>0</v>
      </c>
      <c r="J704" s="196">
        <f>+SUM(J705:J737)</f>
        <v>0</v>
      </c>
      <c r="K704" s="196">
        <f>+SUM(K705:K737)</f>
        <v>0</v>
      </c>
      <c r="L704" s="202"/>
    </row>
    <row r="705" spans="1:12" s="106" customFormat="1" outlineLevel="1" x14ac:dyDescent="0.25">
      <c r="A705" s="105"/>
      <c r="B705" s="105"/>
      <c r="C705" s="206"/>
      <c r="D705" s="206"/>
      <c r="E705" s="206"/>
      <c r="F705" s="194"/>
      <c r="G705" s="194"/>
      <c r="H705" s="194"/>
      <c r="I705" s="197" t="str">
        <f t="shared" ref="I705:I737" si="60">IF(E705="","",ROUND(F705*$E705,0))</f>
        <v/>
      </c>
      <c r="J705" s="197" t="str">
        <f t="shared" ref="J705:J737" si="61">IF(E705="","",ROUND(G705*$E705,0))</f>
        <v/>
      </c>
      <c r="K705" s="197" t="str">
        <f t="shared" ref="K705:K737" si="62">IF(E705="","",ROUND(H705*$E705,0))</f>
        <v/>
      </c>
      <c r="L705" s="105"/>
    </row>
    <row r="706" spans="1:12" s="106" customFormat="1" outlineLevel="1" x14ac:dyDescent="0.25">
      <c r="A706" s="105"/>
      <c r="B706" s="105"/>
      <c r="C706" s="207"/>
      <c r="D706" s="207"/>
      <c r="E706" s="207"/>
      <c r="F706" s="194"/>
      <c r="G706" s="194"/>
      <c r="H706" s="194"/>
      <c r="I706" s="197" t="str">
        <f t="shared" si="60"/>
        <v/>
      </c>
      <c r="J706" s="197" t="str">
        <f t="shared" si="61"/>
        <v/>
      </c>
      <c r="K706" s="197" t="str">
        <f t="shared" si="62"/>
        <v/>
      </c>
      <c r="L706" s="118"/>
    </row>
    <row r="707" spans="1:12" s="106" customFormat="1" outlineLevel="1" x14ac:dyDescent="0.25">
      <c r="A707" s="105"/>
      <c r="B707" s="105"/>
      <c r="C707" s="207"/>
      <c r="D707" s="207"/>
      <c r="E707" s="207"/>
      <c r="F707" s="194"/>
      <c r="G707" s="194"/>
      <c r="H707" s="194"/>
      <c r="I707" s="197" t="str">
        <f t="shared" si="60"/>
        <v/>
      </c>
      <c r="J707" s="197" t="str">
        <f t="shared" si="61"/>
        <v/>
      </c>
      <c r="K707" s="197" t="str">
        <f t="shared" si="62"/>
        <v/>
      </c>
      <c r="L707" s="122"/>
    </row>
    <row r="708" spans="1:12" s="106" customFormat="1" outlineLevel="1" x14ac:dyDescent="0.25">
      <c r="A708" s="105"/>
      <c r="B708" s="105"/>
      <c r="C708" s="207"/>
      <c r="D708" s="207"/>
      <c r="E708" s="207"/>
      <c r="F708" s="194"/>
      <c r="G708" s="194"/>
      <c r="H708" s="194"/>
      <c r="I708" s="197" t="str">
        <f t="shared" si="60"/>
        <v/>
      </c>
      <c r="J708" s="197" t="str">
        <f t="shared" si="61"/>
        <v/>
      </c>
      <c r="K708" s="197" t="str">
        <f t="shared" si="62"/>
        <v/>
      </c>
      <c r="L708" s="118"/>
    </row>
    <row r="709" spans="1:12" s="106" customFormat="1" outlineLevel="1" x14ac:dyDescent="0.25">
      <c r="A709" s="105"/>
      <c r="B709" s="105"/>
      <c r="C709" s="207"/>
      <c r="D709" s="207"/>
      <c r="E709" s="207"/>
      <c r="F709" s="194"/>
      <c r="G709" s="194"/>
      <c r="H709" s="194"/>
      <c r="I709" s="197" t="str">
        <f t="shared" si="60"/>
        <v/>
      </c>
      <c r="J709" s="197" t="str">
        <f t="shared" si="61"/>
        <v/>
      </c>
      <c r="K709" s="197" t="str">
        <f t="shared" si="62"/>
        <v/>
      </c>
      <c r="L709" s="118"/>
    </row>
    <row r="710" spans="1:12" s="106" customFormat="1" outlineLevel="1" x14ac:dyDescent="0.25">
      <c r="A710" s="105"/>
      <c r="B710" s="105"/>
      <c r="C710" s="207"/>
      <c r="D710" s="207"/>
      <c r="E710" s="207"/>
      <c r="F710" s="194"/>
      <c r="G710" s="194"/>
      <c r="H710" s="194"/>
      <c r="I710" s="197" t="str">
        <f t="shared" si="60"/>
        <v/>
      </c>
      <c r="J710" s="197" t="str">
        <f t="shared" si="61"/>
        <v/>
      </c>
      <c r="K710" s="197" t="str">
        <f t="shared" si="62"/>
        <v/>
      </c>
      <c r="L710" s="122"/>
    </row>
    <row r="711" spans="1:12" s="106" customFormat="1" outlineLevel="1" x14ac:dyDescent="0.25">
      <c r="A711" s="105"/>
      <c r="B711" s="105"/>
      <c r="C711" s="207"/>
      <c r="D711" s="207"/>
      <c r="E711" s="207"/>
      <c r="F711" s="194"/>
      <c r="G711" s="194"/>
      <c r="H711" s="194"/>
      <c r="I711" s="197" t="str">
        <f t="shared" si="60"/>
        <v/>
      </c>
      <c r="J711" s="197" t="str">
        <f t="shared" si="61"/>
        <v/>
      </c>
      <c r="K711" s="197" t="str">
        <f t="shared" si="62"/>
        <v/>
      </c>
      <c r="L711" s="118"/>
    </row>
    <row r="712" spans="1:12" s="106" customFormat="1" outlineLevel="1" x14ac:dyDescent="0.25">
      <c r="A712" s="105"/>
      <c r="B712" s="105"/>
      <c r="C712" s="207"/>
      <c r="D712" s="207"/>
      <c r="E712" s="207"/>
      <c r="F712" s="194"/>
      <c r="G712" s="194"/>
      <c r="H712" s="194"/>
      <c r="I712" s="197" t="str">
        <f t="shared" si="60"/>
        <v/>
      </c>
      <c r="J712" s="197" t="str">
        <f t="shared" si="61"/>
        <v/>
      </c>
      <c r="K712" s="197" t="str">
        <f t="shared" si="62"/>
        <v/>
      </c>
      <c r="L712" s="122"/>
    </row>
    <row r="713" spans="1:12" s="106" customFormat="1" outlineLevel="1" x14ac:dyDescent="0.25">
      <c r="A713" s="105"/>
      <c r="B713" s="105"/>
      <c r="C713" s="207"/>
      <c r="D713" s="207"/>
      <c r="E713" s="207"/>
      <c r="F713" s="194"/>
      <c r="G713" s="194"/>
      <c r="H713" s="194"/>
      <c r="I713" s="197" t="str">
        <f t="shared" si="60"/>
        <v/>
      </c>
      <c r="J713" s="197" t="str">
        <f t="shared" si="61"/>
        <v/>
      </c>
      <c r="K713" s="197" t="str">
        <f t="shared" si="62"/>
        <v/>
      </c>
      <c r="L713" s="122"/>
    </row>
    <row r="714" spans="1:12" s="106" customFormat="1" outlineLevel="1" x14ac:dyDescent="0.25">
      <c r="A714" s="105"/>
      <c r="B714" s="105"/>
      <c r="C714" s="207"/>
      <c r="D714" s="207"/>
      <c r="E714" s="207"/>
      <c r="F714" s="194"/>
      <c r="G714" s="194"/>
      <c r="H714" s="194"/>
      <c r="I714" s="197" t="str">
        <f t="shared" si="60"/>
        <v/>
      </c>
      <c r="J714" s="197" t="str">
        <f t="shared" si="61"/>
        <v/>
      </c>
      <c r="K714" s="197" t="str">
        <f t="shared" si="62"/>
        <v/>
      </c>
      <c r="L714" s="126"/>
    </row>
    <row r="715" spans="1:12" s="106" customFormat="1" outlineLevel="1" x14ac:dyDescent="0.25">
      <c r="A715" s="105"/>
      <c r="B715" s="105"/>
      <c r="C715" s="207"/>
      <c r="D715" s="207"/>
      <c r="E715" s="207"/>
      <c r="F715" s="194"/>
      <c r="G715" s="194"/>
      <c r="H715" s="194"/>
      <c r="I715" s="197" t="str">
        <f t="shared" si="60"/>
        <v/>
      </c>
      <c r="J715" s="197" t="str">
        <f t="shared" si="61"/>
        <v/>
      </c>
      <c r="K715" s="197" t="str">
        <f t="shared" si="62"/>
        <v/>
      </c>
      <c r="L715" s="122"/>
    </row>
    <row r="716" spans="1:12" s="106" customFormat="1" outlineLevel="1" x14ac:dyDescent="0.25">
      <c r="A716" s="105"/>
      <c r="B716" s="105"/>
      <c r="C716" s="207"/>
      <c r="D716" s="207"/>
      <c r="E716" s="207"/>
      <c r="F716" s="194"/>
      <c r="G716" s="194"/>
      <c r="H716" s="194"/>
      <c r="I716" s="197" t="str">
        <f t="shared" si="60"/>
        <v/>
      </c>
      <c r="J716" s="197" t="str">
        <f t="shared" si="61"/>
        <v/>
      </c>
      <c r="K716" s="197" t="str">
        <f t="shared" si="62"/>
        <v/>
      </c>
      <c r="L716" s="128"/>
    </row>
    <row r="717" spans="1:12" s="106" customFormat="1" outlineLevel="1" x14ac:dyDescent="0.25">
      <c r="A717" s="105"/>
      <c r="B717" s="105"/>
      <c r="C717" s="207"/>
      <c r="D717" s="207"/>
      <c r="E717" s="207"/>
      <c r="F717" s="194"/>
      <c r="G717" s="194"/>
      <c r="H717" s="194"/>
      <c r="I717" s="197" t="str">
        <f t="shared" si="60"/>
        <v/>
      </c>
      <c r="J717" s="197" t="str">
        <f t="shared" si="61"/>
        <v/>
      </c>
      <c r="K717" s="197" t="str">
        <f t="shared" si="62"/>
        <v/>
      </c>
      <c r="L717" s="130"/>
    </row>
    <row r="718" spans="1:12" s="106" customFormat="1" outlineLevel="1" x14ac:dyDescent="0.25">
      <c r="A718" s="105"/>
      <c r="B718" s="105"/>
      <c r="C718" s="207"/>
      <c r="D718" s="207"/>
      <c r="E718" s="207"/>
      <c r="F718" s="194"/>
      <c r="G718" s="194"/>
      <c r="H718" s="194"/>
      <c r="I718" s="197" t="str">
        <f t="shared" si="60"/>
        <v/>
      </c>
      <c r="J718" s="197" t="str">
        <f t="shared" si="61"/>
        <v/>
      </c>
      <c r="K718" s="197" t="str">
        <f t="shared" si="62"/>
        <v/>
      </c>
      <c r="L718" s="122"/>
    </row>
    <row r="719" spans="1:12" s="106" customFormat="1" outlineLevel="1" x14ac:dyDescent="0.25">
      <c r="A719" s="105"/>
      <c r="B719" s="105"/>
      <c r="C719" s="207"/>
      <c r="D719" s="207"/>
      <c r="E719" s="207"/>
      <c r="F719" s="194"/>
      <c r="G719" s="194"/>
      <c r="H719" s="194"/>
      <c r="I719" s="197" t="str">
        <f t="shared" si="60"/>
        <v/>
      </c>
      <c r="J719" s="197" t="str">
        <f t="shared" si="61"/>
        <v/>
      </c>
      <c r="K719" s="197" t="str">
        <f t="shared" si="62"/>
        <v/>
      </c>
      <c r="L719" s="122"/>
    </row>
    <row r="720" spans="1:12" s="106" customFormat="1" outlineLevel="1" x14ac:dyDescent="0.25">
      <c r="A720" s="105"/>
      <c r="B720" s="105"/>
      <c r="C720" s="207"/>
      <c r="D720" s="207"/>
      <c r="E720" s="207"/>
      <c r="F720" s="194"/>
      <c r="G720" s="194"/>
      <c r="H720" s="194"/>
      <c r="I720" s="197" t="str">
        <f t="shared" si="60"/>
        <v/>
      </c>
      <c r="J720" s="197" t="str">
        <f t="shared" si="61"/>
        <v/>
      </c>
      <c r="K720" s="197" t="str">
        <f t="shared" si="62"/>
        <v/>
      </c>
      <c r="L720" s="118"/>
    </row>
    <row r="721" spans="1:12" s="106" customFormat="1" outlineLevel="1" x14ac:dyDescent="0.25">
      <c r="A721" s="105"/>
      <c r="B721" s="105"/>
      <c r="C721" s="207"/>
      <c r="D721" s="207"/>
      <c r="E721" s="207"/>
      <c r="F721" s="194"/>
      <c r="G721" s="194"/>
      <c r="H721" s="194"/>
      <c r="I721" s="197" t="str">
        <f t="shared" si="60"/>
        <v/>
      </c>
      <c r="J721" s="197" t="str">
        <f t="shared" si="61"/>
        <v/>
      </c>
      <c r="K721" s="197" t="str">
        <f t="shared" si="62"/>
        <v/>
      </c>
      <c r="L721" s="122"/>
    </row>
    <row r="722" spans="1:12" s="106" customFormat="1" outlineLevel="1" x14ac:dyDescent="0.25">
      <c r="A722" s="105"/>
      <c r="B722" s="105"/>
      <c r="C722" s="207"/>
      <c r="D722" s="207"/>
      <c r="E722" s="207"/>
      <c r="F722" s="194"/>
      <c r="G722" s="194"/>
      <c r="H722" s="194"/>
      <c r="I722" s="197" t="str">
        <f t="shared" si="60"/>
        <v/>
      </c>
      <c r="J722" s="197" t="str">
        <f t="shared" si="61"/>
        <v/>
      </c>
      <c r="K722" s="197" t="str">
        <f t="shared" si="62"/>
        <v/>
      </c>
      <c r="L722" s="126"/>
    </row>
    <row r="723" spans="1:12" s="106" customFormat="1" outlineLevel="1" x14ac:dyDescent="0.25">
      <c r="A723" s="105"/>
      <c r="B723" s="105"/>
      <c r="C723" s="207"/>
      <c r="D723" s="207"/>
      <c r="E723" s="207"/>
      <c r="F723" s="194"/>
      <c r="G723" s="194"/>
      <c r="H723" s="194"/>
      <c r="I723" s="197" t="str">
        <f t="shared" si="60"/>
        <v/>
      </c>
      <c r="J723" s="197" t="str">
        <f t="shared" si="61"/>
        <v/>
      </c>
      <c r="K723" s="197" t="str">
        <f t="shared" si="62"/>
        <v/>
      </c>
      <c r="L723" s="126"/>
    </row>
    <row r="724" spans="1:12" s="106" customFormat="1" outlineLevel="1" x14ac:dyDescent="0.25">
      <c r="A724" s="105"/>
      <c r="B724" s="105"/>
      <c r="C724" s="207"/>
      <c r="D724" s="207"/>
      <c r="E724" s="207"/>
      <c r="F724" s="194"/>
      <c r="G724" s="194"/>
      <c r="H724" s="194"/>
      <c r="I724" s="197" t="str">
        <f t="shared" si="60"/>
        <v/>
      </c>
      <c r="J724" s="197" t="str">
        <f t="shared" si="61"/>
        <v/>
      </c>
      <c r="K724" s="197" t="str">
        <f t="shared" si="62"/>
        <v/>
      </c>
      <c r="L724" s="126"/>
    </row>
    <row r="725" spans="1:12" s="106" customFormat="1" outlineLevel="1" x14ac:dyDescent="0.25">
      <c r="A725" s="105"/>
      <c r="B725" s="105"/>
      <c r="C725" s="207"/>
      <c r="D725" s="207"/>
      <c r="E725" s="207"/>
      <c r="F725" s="194"/>
      <c r="G725" s="194"/>
      <c r="H725" s="194"/>
      <c r="I725" s="197" t="str">
        <f t="shared" si="60"/>
        <v/>
      </c>
      <c r="J725" s="197" t="str">
        <f t="shared" si="61"/>
        <v/>
      </c>
      <c r="K725" s="197" t="str">
        <f t="shared" si="62"/>
        <v/>
      </c>
      <c r="L725" s="122"/>
    </row>
    <row r="726" spans="1:12" s="106" customFormat="1" outlineLevel="1" x14ac:dyDescent="0.25">
      <c r="A726" s="105"/>
      <c r="B726" s="105"/>
      <c r="C726" s="207"/>
      <c r="D726" s="207"/>
      <c r="E726" s="207"/>
      <c r="F726" s="194"/>
      <c r="G726" s="194"/>
      <c r="H726" s="194"/>
      <c r="I726" s="197" t="str">
        <f t="shared" si="60"/>
        <v/>
      </c>
      <c r="J726" s="197" t="str">
        <f t="shared" si="61"/>
        <v/>
      </c>
      <c r="K726" s="197" t="str">
        <f t="shared" si="62"/>
        <v/>
      </c>
      <c r="L726" s="122"/>
    </row>
    <row r="727" spans="1:12" s="106" customFormat="1" outlineLevel="1" x14ac:dyDescent="0.25">
      <c r="A727" s="105"/>
      <c r="B727" s="105"/>
      <c r="C727" s="207"/>
      <c r="D727" s="207"/>
      <c r="E727" s="207"/>
      <c r="F727" s="194"/>
      <c r="G727" s="194"/>
      <c r="H727" s="194"/>
      <c r="I727" s="197" t="str">
        <f t="shared" si="60"/>
        <v/>
      </c>
      <c r="J727" s="197" t="str">
        <f t="shared" si="61"/>
        <v/>
      </c>
      <c r="K727" s="197" t="str">
        <f t="shared" si="62"/>
        <v/>
      </c>
      <c r="L727" s="105"/>
    </row>
    <row r="728" spans="1:12" s="106" customFormat="1" outlineLevel="1" x14ac:dyDescent="0.25">
      <c r="A728" s="105"/>
      <c r="B728" s="105"/>
      <c r="C728" s="207"/>
      <c r="D728" s="207"/>
      <c r="E728" s="207"/>
      <c r="F728" s="194"/>
      <c r="G728" s="194"/>
      <c r="H728" s="194"/>
      <c r="I728" s="197" t="str">
        <f t="shared" si="60"/>
        <v/>
      </c>
      <c r="J728" s="197" t="str">
        <f t="shared" si="61"/>
        <v/>
      </c>
      <c r="K728" s="197" t="str">
        <f t="shared" si="62"/>
        <v/>
      </c>
      <c r="L728" s="105"/>
    </row>
    <row r="729" spans="1:12" s="106" customFormat="1" outlineLevel="1" x14ac:dyDescent="0.25">
      <c r="A729" s="105"/>
      <c r="B729" s="105"/>
      <c r="C729" s="207"/>
      <c r="D729" s="207"/>
      <c r="E729" s="207"/>
      <c r="F729" s="194"/>
      <c r="G729" s="194"/>
      <c r="H729" s="194"/>
      <c r="I729" s="197" t="str">
        <f t="shared" si="60"/>
        <v/>
      </c>
      <c r="J729" s="197" t="str">
        <f t="shared" si="61"/>
        <v/>
      </c>
      <c r="K729" s="197" t="str">
        <f t="shared" si="62"/>
        <v/>
      </c>
      <c r="L729" s="105"/>
    </row>
    <row r="730" spans="1:12" s="106" customFormat="1" outlineLevel="1" x14ac:dyDescent="0.25">
      <c r="A730" s="105"/>
      <c r="B730" s="105"/>
      <c r="C730" s="207"/>
      <c r="D730" s="207"/>
      <c r="E730" s="207"/>
      <c r="F730" s="194"/>
      <c r="G730" s="194"/>
      <c r="H730" s="194"/>
      <c r="I730" s="197" t="str">
        <f t="shared" si="60"/>
        <v/>
      </c>
      <c r="J730" s="197" t="str">
        <f t="shared" si="61"/>
        <v/>
      </c>
      <c r="K730" s="197" t="str">
        <f t="shared" si="62"/>
        <v/>
      </c>
      <c r="L730" s="105"/>
    </row>
    <row r="731" spans="1:12" s="106" customFormat="1" outlineLevel="1" x14ac:dyDescent="0.25">
      <c r="A731" s="105"/>
      <c r="B731" s="105"/>
      <c r="C731" s="207"/>
      <c r="D731" s="207"/>
      <c r="E731" s="207"/>
      <c r="F731" s="194"/>
      <c r="G731" s="194"/>
      <c r="H731" s="194"/>
      <c r="I731" s="197" t="str">
        <f t="shared" si="60"/>
        <v/>
      </c>
      <c r="J731" s="197" t="str">
        <f t="shared" si="61"/>
        <v/>
      </c>
      <c r="K731" s="197" t="str">
        <f t="shared" si="62"/>
        <v/>
      </c>
      <c r="L731" s="105"/>
    </row>
    <row r="732" spans="1:12" s="106" customFormat="1" outlineLevel="1" x14ac:dyDescent="0.25">
      <c r="A732" s="105"/>
      <c r="B732" s="105"/>
      <c r="C732" s="207"/>
      <c r="D732" s="207"/>
      <c r="E732" s="207"/>
      <c r="F732" s="194"/>
      <c r="G732" s="194"/>
      <c r="H732" s="194"/>
      <c r="I732" s="197" t="str">
        <f t="shared" si="60"/>
        <v/>
      </c>
      <c r="J732" s="197" t="str">
        <f t="shared" si="61"/>
        <v/>
      </c>
      <c r="K732" s="197" t="str">
        <f t="shared" si="62"/>
        <v/>
      </c>
      <c r="L732" s="138"/>
    </row>
    <row r="733" spans="1:12" s="106" customFormat="1" outlineLevel="1" x14ac:dyDescent="0.25">
      <c r="A733" s="105"/>
      <c r="B733" s="105"/>
      <c r="C733" s="207"/>
      <c r="D733" s="207"/>
      <c r="E733" s="207"/>
      <c r="F733" s="194"/>
      <c r="G733" s="194"/>
      <c r="H733" s="194"/>
      <c r="I733" s="197" t="str">
        <f t="shared" si="60"/>
        <v/>
      </c>
      <c r="J733" s="197" t="str">
        <f t="shared" si="61"/>
        <v/>
      </c>
      <c r="K733" s="197" t="str">
        <f t="shared" si="62"/>
        <v/>
      </c>
      <c r="L733" s="138"/>
    </row>
    <row r="734" spans="1:12" s="106" customFormat="1" outlineLevel="1" x14ac:dyDescent="0.25">
      <c r="A734" s="105"/>
      <c r="B734" s="105"/>
      <c r="C734" s="207"/>
      <c r="D734" s="207"/>
      <c r="E734" s="207"/>
      <c r="F734" s="194"/>
      <c r="G734" s="194"/>
      <c r="H734" s="194"/>
      <c r="I734" s="197" t="str">
        <f t="shared" si="60"/>
        <v/>
      </c>
      <c r="J734" s="197" t="str">
        <f t="shared" si="61"/>
        <v/>
      </c>
      <c r="K734" s="197" t="str">
        <f t="shared" si="62"/>
        <v/>
      </c>
      <c r="L734" s="138"/>
    </row>
    <row r="735" spans="1:12" s="106" customFormat="1" outlineLevel="1" x14ac:dyDescent="0.25">
      <c r="A735" s="105"/>
      <c r="B735" s="105"/>
      <c r="C735" s="207"/>
      <c r="D735" s="207"/>
      <c r="E735" s="207"/>
      <c r="F735" s="194"/>
      <c r="G735" s="194"/>
      <c r="H735" s="194"/>
      <c r="I735" s="197" t="str">
        <f t="shared" si="60"/>
        <v/>
      </c>
      <c r="J735" s="197" t="str">
        <f t="shared" si="61"/>
        <v/>
      </c>
      <c r="K735" s="197" t="str">
        <f t="shared" si="62"/>
        <v/>
      </c>
      <c r="L735" s="138"/>
    </row>
    <row r="736" spans="1:12" s="106" customFormat="1" outlineLevel="1" x14ac:dyDescent="0.25">
      <c r="A736" s="105"/>
      <c r="B736" s="105"/>
      <c r="C736" s="207"/>
      <c r="D736" s="207"/>
      <c r="E736" s="207"/>
      <c r="F736" s="194"/>
      <c r="G736" s="194"/>
      <c r="H736" s="194"/>
      <c r="I736" s="197" t="str">
        <f t="shared" si="60"/>
        <v/>
      </c>
      <c r="J736" s="197" t="str">
        <f t="shared" si="61"/>
        <v/>
      </c>
      <c r="K736" s="197" t="str">
        <f t="shared" si="62"/>
        <v/>
      </c>
      <c r="L736" s="138"/>
    </row>
    <row r="737" spans="1:12" s="106" customFormat="1" outlineLevel="1" x14ac:dyDescent="0.25">
      <c r="A737" s="105"/>
      <c r="B737" s="105"/>
      <c r="C737" s="207"/>
      <c r="D737" s="207"/>
      <c r="E737" s="207"/>
      <c r="F737" s="194"/>
      <c r="G737" s="194"/>
      <c r="H737" s="194"/>
      <c r="I737" s="197" t="str">
        <f t="shared" si="60"/>
        <v/>
      </c>
      <c r="J737" s="197" t="str">
        <f t="shared" si="61"/>
        <v/>
      </c>
      <c r="K737" s="197" t="str">
        <f t="shared" si="62"/>
        <v/>
      </c>
      <c r="L737" s="138"/>
    </row>
    <row r="738" spans="1:12" s="106" customFormat="1" ht="15.75" thickBot="1" x14ac:dyDescent="0.3">
      <c r="A738" s="105"/>
      <c r="B738" s="105"/>
      <c r="I738" s="198"/>
      <c r="J738" s="198"/>
      <c r="K738" s="198"/>
      <c r="L738" s="105"/>
    </row>
    <row r="739" spans="1:12" s="198" customFormat="1" ht="15.75" thickBot="1" x14ac:dyDescent="0.3">
      <c r="A739" s="195" t="s">
        <v>93</v>
      </c>
      <c r="B739" s="203" t="s">
        <v>63</v>
      </c>
      <c r="C739" s="199" t="s">
        <v>92</v>
      </c>
      <c r="D739" s="200" t="s">
        <v>90</v>
      </c>
      <c r="E739" s="200" t="s">
        <v>91</v>
      </c>
      <c r="F739" s="200" t="s">
        <v>94</v>
      </c>
      <c r="G739" s="201" t="s">
        <v>95</v>
      </c>
      <c r="H739" s="201" t="s">
        <v>96</v>
      </c>
      <c r="I739" s="196">
        <f>+SUM(I740:I772)</f>
        <v>0</v>
      </c>
      <c r="J739" s="196">
        <f>+SUM(J740:J772)</f>
        <v>0</v>
      </c>
      <c r="K739" s="196">
        <f>+SUM(K740:K772)</f>
        <v>0</v>
      </c>
      <c r="L739" s="202"/>
    </row>
    <row r="740" spans="1:12" s="106" customFormat="1" outlineLevel="1" x14ac:dyDescent="0.25">
      <c r="A740" s="105"/>
      <c r="B740" s="105"/>
      <c r="C740" s="206"/>
      <c r="D740" s="206"/>
      <c r="E740" s="206"/>
      <c r="F740" s="194"/>
      <c r="G740" s="194"/>
      <c r="H740" s="194"/>
      <c r="I740" s="197" t="str">
        <f t="shared" ref="I740:I772" si="63">IF(E740="","",ROUND(F740*$E740,0))</f>
        <v/>
      </c>
      <c r="J740" s="197" t="str">
        <f t="shared" ref="J740:J772" si="64">IF(E740="","",ROUND(G740*$E740,0))</f>
        <v/>
      </c>
      <c r="K740" s="197" t="str">
        <f t="shared" ref="K740:K772" si="65">IF(E740="","",ROUND(H740*$E740,0))</f>
        <v/>
      </c>
      <c r="L740" s="105"/>
    </row>
    <row r="741" spans="1:12" s="106" customFormat="1" outlineLevel="1" x14ac:dyDescent="0.25">
      <c r="A741" s="105"/>
      <c r="B741" s="105"/>
      <c r="C741" s="207"/>
      <c r="D741" s="207"/>
      <c r="E741" s="207"/>
      <c r="F741" s="194"/>
      <c r="G741" s="194"/>
      <c r="H741" s="194"/>
      <c r="I741" s="197" t="str">
        <f t="shared" si="63"/>
        <v/>
      </c>
      <c r="J741" s="197" t="str">
        <f t="shared" si="64"/>
        <v/>
      </c>
      <c r="K741" s="197" t="str">
        <f t="shared" si="65"/>
        <v/>
      </c>
      <c r="L741" s="118"/>
    </row>
    <row r="742" spans="1:12" s="106" customFormat="1" outlineLevel="1" x14ac:dyDescent="0.25">
      <c r="A742" s="105"/>
      <c r="B742" s="105"/>
      <c r="C742" s="207"/>
      <c r="D742" s="207"/>
      <c r="E742" s="207"/>
      <c r="F742" s="194"/>
      <c r="G742" s="194"/>
      <c r="H742" s="194"/>
      <c r="I742" s="197" t="str">
        <f t="shared" si="63"/>
        <v/>
      </c>
      <c r="J742" s="197" t="str">
        <f t="shared" si="64"/>
        <v/>
      </c>
      <c r="K742" s="197" t="str">
        <f t="shared" si="65"/>
        <v/>
      </c>
      <c r="L742" s="122"/>
    </row>
    <row r="743" spans="1:12" s="106" customFormat="1" outlineLevel="1" x14ac:dyDescent="0.25">
      <c r="A743" s="105"/>
      <c r="B743" s="105"/>
      <c r="C743" s="207"/>
      <c r="D743" s="207"/>
      <c r="E743" s="207"/>
      <c r="F743" s="194"/>
      <c r="G743" s="194"/>
      <c r="H743" s="194"/>
      <c r="I743" s="197" t="str">
        <f t="shared" si="63"/>
        <v/>
      </c>
      <c r="J743" s="197" t="str">
        <f t="shared" si="64"/>
        <v/>
      </c>
      <c r="K743" s="197" t="str">
        <f t="shared" si="65"/>
        <v/>
      </c>
      <c r="L743" s="118"/>
    </row>
    <row r="744" spans="1:12" s="106" customFormat="1" outlineLevel="1" x14ac:dyDescent="0.25">
      <c r="A744" s="105"/>
      <c r="B744" s="105"/>
      <c r="C744" s="207"/>
      <c r="D744" s="207"/>
      <c r="E744" s="207"/>
      <c r="F744" s="194"/>
      <c r="G744" s="194"/>
      <c r="H744" s="194"/>
      <c r="I744" s="197" t="str">
        <f t="shared" si="63"/>
        <v/>
      </c>
      <c r="J744" s="197" t="str">
        <f t="shared" si="64"/>
        <v/>
      </c>
      <c r="K744" s="197" t="str">
        <f t="shared" si="65"/>
        <v/>
      </c>
      <c r="L744" s="118"/>
    </row>
    <row r="745" spans="1:12" s="106" customFormat="1" outlineLevel="1" x14ac:dyDescent="0.25">
      <c r="A745" s="105"/>
      <c r="B745" s="105"/>
      <c r="C745" s="207"/>
      <c r="D745" s="207"/>
      <c r="E745" s="207"/>
      <c r="F745" s="194"/>
      <c r="G745" s="194"/>
      <c r="H745" s="194"/>
      <c r="I745" s="197" t="str">
        <f t="shared" si="63"/>
        <v/>
      </c>
      <c r="J745" s="197" t="str">
        <f t="shared" si="64"/>
        <v/>
      </c>
      <c r="K745" s="197" t="str">
        <f t="shared" si="65"/>
        <v/>
      </c>
      <c r="L745" s="122"/>
    </row>
    <row r="746" spans="1:12" s="106" customFormat="1" outlineLevel="1" x14ac:dyDescent="0.25">
      <c r="A746" s="105"/>
      <c r="B746" s="105"/>
      <c r="C746" s="207"/>
      <c r="D746" s="207"/>
      <c r="E746" s="207"/>
      <c r="F746" s="194"/>
      <c r="G746" s="194"/>
      <c r="H746" s="194"/>
      <c r="I746" s="197" t="str">
        <f t="shared" si="63"/>
        <v/>
      </c>
      <c r="J746" s="197" t="str">
        <f t="shared" si="64"/>
        <v/>
      </c>
      <c r="K746" s="197" t="str">
        <f t="shared" si="65"/>
        <v/>
      </c>
      <c r="L746" s="118"/>
    </row>
    <row r="747" spans="1:12" s="106" customFormat="1" outlineLevel="1" x14ac:dyDescent="0.25">
      <c r="A747" s="105"/>
      <c r="B747" s="105"/>
      <c r="C747" s="207"/>
      <c r="D747" s="207"/>
      <c r="E747" s="207"/>
      <c r="F747" s="194"/>
      <c r="G747" s="194"/>
      <c r="H747" s="194"/>
      <c r="I747" s="197" t="str">
        <f t="shared" si="63"/>
        <v/>
      </c>
      <c r="J747" s="197" t="str">
        <f t="shared" si="64"/>
        <v/>
      </c>
      <c r="K747" s="197" t="str">
        <f t="shared" si="65"/>
        <v/>
      </c>
      <c r="L747" s="122"/>
    </row>
    <row r="748" spans="1:12" s="106" customFormat="1" outlineLevel="1" x14ac:dyDescent="0.25">
      <c r="A748" s="105"/>
      <c r="B748" s="105"/>
      <c r="C748" s="207"/>
      <c r="D748" s="207"/>
      <c r="E748" s="207"/>
      <c r="F748" s="194"/>
      <c r="G748" s="194"/>
      <c r="H748" s="194"/>
      <c r="I748" s="197" t="str">
        <f t="shared" si="63"/>
        <v/>
      </c>
      <c r="J748" s="197" t="str">
        <f t="shared" si="64"/>
        <v/>
      </c>
      <c r="K748" s="197" t="str">
        <f t="shared" si="65"/>
        <v/>
      </c>
      <c r="L748" s="122"/>
    </row>
    <row r="749" spans="1:12" s="106" customFormat="1" outlineLevel="1" x14ac:dyDescent="0.25">
      <c r="A749" s="105"/>
      <c r="B749" s="105"/>
      <c r="C749" s="207"/>
      <c r="D749" s="207"/>
      <c r="E749" s="207"/>
      <c r="F749" s="194"/>
      <c r="G749" s="194"/>
      <c r="H749" s="194"/>
      <c r="I749" s="197" t="str">
        <f t="shared" si="63"/>
        <v/>
      </c>
      <c r="J749" s="197" t="str">
        <f t="shared" si="64"/>
        <v/>
      </c>
      <c r="K749" s="197" t="str">
        <f t="shared" si="65"/>
        <v/>
      </c>
      <c r="L749" s="126"/>
    </row>
    <row r="750" spans="1:12" s="106" customFormat="1" outlineLevel="1" x14ac:dyDescent="0.25">
      <c r="A750" s="105"/>
      <c r="B750" s="105"/>
      <c r="C750" s="207"/>
      <c r="D750" s="207"/>
      <c r="E750" s="207"/>
      <c r="F750" s="194"/>
      <c r="G750" s="194"/>
      <c r="H750" s="194"/>
      <c r="I750" s="197" t="str">
        <f t="shared" si="63"/>
        <v/>
      </c>
      <c r="J750" s="197" t="str">
        <f t="shared" si="64"/>
        <v/>
      </c>
      <c r="K750" s="197" t="str">
        <f t="shared" si="65"/>
        <v/>
      </c>
      <c r="L750" s="122"/>
    </row>
    <row r="751" spans="1:12" s="106" customFormat="1" outlineLevel="1" x14ac:dyDescent="0.25">
      <c r="A751" s="105"/>
      <c r="B751" s="105"/>
      <c r="C751" s="207"/>
      <c r="D751" s="207"/>
      <c r="E751" s="207"/>
      <c r="F751" s="194"/>
      <c r="G751" s="194"/>
      <c r="H751" s="194"/>
      <c r="I751" s="197" t="str">
        <f t="shared" si="63"/>
        <v/>
      </c>
      <c r="J751" s="197" t="str">
        <f t="shared" si="64"/>
        <v/>
      </c>
      <c r="K751" s="197" t="str">
        <f t="shared" si="65"/>
        <v/>
      </c>
      <c r="L751" s="128"/>
    </row>
    <row r="752" spans="1:12" s="106" customFormat="1" outlineLevel="1" x14ac:dyDescent="0.25">
      <c r="A752" s="105"/>
      <c r="B752" s="105"/>
      <c r="C752" s="207"/>
      <c r="D752" s="207"/>
      <c r="E752" s="207"/>
      <c r="F752" s="194"/>
      <c r="G752" s="194"/>
      <c r="H752" s="194"/>
      <c r="I752" s="197" t="str">
        <f t="shared" si="63"/>
        <v/>
      </c>
      <c r="J752" s="197" t="str">
        <f t="shared" si="64"/>
        <v/>
      </c>
      <c r="K752" s="197" t="str">
        <f t="shared" si="65"/>
        <v/>
      </c>
      <c r="L752" s="130"/>
    </row>
    <row r="753" spans="1:12" s="106" customFormat="1" outlineLevel="1" x14ac:dyDescent="0.25">
      <c r="A753" s="105"/>
      <c r="B753" s="105"/>
      <c r="C753" s="207"/>
      <c r="D753" s="207"/>
      <c r="E753" s="207"/>
      <c r="F753" s="194"/>
      <c r="G753" s="194"/>
      <c r="H753" s="194"/>
      <c r="I753" s="197" t="str">
        <f t="shared" si="63"/>
        <v/>
      </c>
      <c r="J753" s="197" t="str">
        <f t="shared" si="64"/>
        <v/>
      </c>
      <c r="K753" s="197" t="str">
        <f t="shared" si="65"/>
        <v/>
      </c>
      <c r="L753" s="122"/>
    </row>
    <row r="754" spans="1:12" s="106" customFormat="1" outlineLevel="1" x14ac:dyDescent="0.25">
      <c r="A754" s="105"/>
      <c r="B754" s="105"/>
      <c r="C754" s="207"/>
      <c r="D754" s="207"/>
      <c r="E754" s="207"/>
      <c r="F754" s="194"/>
      <c r="G754" s="194"/>
      <c r="H754" s="194"/>
      <c r="I754" s="197" t="str">
        <f t="shared" si="63"/>
        <v/>
      </c>
      <c r="J754" s="197" t="str">
        <f t="shared" si="64"/>
        <v/>
      </c>
      <c r="K754" s="197" t="str">
        <f t="shared" si="65"/>
        <v/>
      </c>
      <c r="L754" s="122"/>
    </row>
    <row r="755" spans="1:12" s="106" customFormat="1" outlineLevel="1" x14ac:dyDescent="0.25">
      <c r="A755" s="105"/>
      <c r="B755" s="105"/>
      <c r="C755" s="207"/>
      <c r="D755" s="207"/>
      <c r="E755" s="207"/>
      <c r="F755" s="194"/>
      <c r="G755" s="194"/>
      <c r="H755" s="194"/>
      <c r="I755" s="197" t="str">
        <f t="shared" si="63"/>
        <v/>
      </c>
      <c r="J755" s="197" t="str">
        <f t="shared" si="64"/>
        <v/>
      </c>
      <c r="K755" s="197" t="str">
        <f t="shared" si="65"/>
        <v/>
      </c>
      <c r="L755" s="118"/>
    </row>
    <row r="756" spans="1:12" s="106" customFormat="1" outlineLevel="1" x14ac:dyDescent="0.25">
      <c r="A756" s="105"/>
      <c r="B756" s="105"/>
      <c r="C756" s="207"/>
      <c r="D756" s="207"/>
      <c r="E756" s="207"/>
      <c r="F756" s="194"/>
      <c r="G756" s="194"/>
      <c r="H756" s="194"/>
      <c r="I756" s="197" t="str">
        <f t="shared" si="63"/>
        <v/>
      </c>
      <c r="J756" s="197" t="str">
        <f t="shared" si="64"/>
        <v/>
      </c>
      <c r="K756" s="197" t="str">
        <f t="shared" si="65"/>
        <v/>
      </c>
      <c r="L756" s="122"/>
    </row>
    <row r="757" spans="1:12" s="106" customFormat="1" outlineLevel="1" x14ac:dyDescent="0.25">
      <c r="A757" s="105"/>
      <c r="B757" s="105"/>
      <c r="C757" s="207"/>
      <c r="D757" s="207"/>
      <c r="E757" s="207"/>
      <c r="F757" s="194"/>
      <c r="G757" s="194"/>
      <c r="H757" s="194"/>
      <c r="I757" s="197" t="str">
        <f t="shared" si="63"/>
        <v/>
      </c>
      <c r="J757" s="197" t="str">
        <f t="shared" si="64"/>
        <v/>
      </c>
      <c r="K757" s="197" t="str">
        <f t="shared" si="65"/>
        <v/>
      </c>
      <c r="L757" s="126"/>
    </row>
    <row r="758" spans="1:12" s="106" customFormat="1" outlineLevel="1" x14ac:dyDescent="0.25">
      <c r="A758" s="105"/>
      <c r="B758" s="105"/>
      <c r="C758" s="207"/>
      <c r="D758" s="207"/>
      <c r="E758" s="207"/>
      <c r="F758" s="194"/>
      <c r="G758" s="194"/>
      <c r="H758" s="194"/>
      <c r="I758" s="197" t="str">
        <f t="shared" si="63"/>
        <v/>
      </c>
      <c r="J758" s="197" t="str">
        <f t="shared" si="64"/>
        <v/>
      </c>
      <c r="K758" s="197" t="str">
        <f t="shared" si="65"/>
        <v/>
      </c>
      <c r="L758" s="126"/>
    </row>
    <row r="759" spans="1:12" s="106" customFormat="1" outlineLevel="1" x14ac:dyDescent="0.25">
      <c r="A759" s="105"/>
      <c r="B759" s="105"/>
      <c r="C759" s="207"/>
      <c r="D759" s="207"/>
      <c r="E759" s="207"/>
      <c r="F759" s="194"/>
      <c r="G759" s="194"/>
      <c r="H759" s="194"/>
      <c r="I759" s="197" t="str">
        <f t="shared" si="63"/>
        <v/>
      </c>
      <c r="J759" s="197" t="str">
        <f t="shared" si="64"/>
        <v/>
      </c>
      <c r="K759" s="197" t="str">
        <f t="shared" si="65"/>
        <v/>
      </c>
      <c r="L759" s="126"/>
    </row>
    <row r="760" spans="1:12" s="106" customFormat="1" outlineLevel="1" x14ac:dyDescent="0.25">
      <c r="A760" s="105"/>
      <c r="B760" s="105"/>
      <c r="C760" s="207"/>
      <c r="D760" s="207"/>
      <c r="E760" s="207"/>
      <c r="F760" s="194"/>
      <c r="G760" s="194"/>
      <c r="H760" s="194"/>
      <c r="I760" s="197" t="str">
        <f t="shared" si="63"/>
        <v/>
      </c>
      <c r="J760" s="197" t="str">
        <f t="shared" si="64"/>
        <v/>
      </c>
      <c r="K760" s="197" t="str">
        <f t="shared" si="65"/>
        <v/>
      </c>
      <c r="L760" s="122"/>
    </row>
    <row r="761" spans="1:12" s="106" customFormat="1" outlineLevel="1" x14ac:dyDescent="0.25">
      <c r="A761" s="105"/>
      <c r="B761" s="105"/>
      <c r="C761" s="207"/>
      <c r="D761" s="207"/>
      <c r="E761" s="207"/>
      <c r="F761" s="194"/>
      <c r="G761" s="194"/>
      <c r="H761" s="194"/>
      <c r="I761" s="197" t="str">
        <f t="shared" si="63"/>
        <v/>
      </c>
      <c r="J761" s="197" t="str">
        <f t="shared" si="64"/>
        <v/>
      </c>
      <c r="K761" s="197" t="str">
        <f t="shared" si="65"/>
        <v/>
      </c>
      <c r="L761" s="122"/>
    </row>
    <row r="762" spans="1:12" s="106" customFormat="1" outlineLevel="1" x14ac:dyDescent="0.25">
      <c r="A762" s="105"/>
      <c r="B762" s="105"/>
      <c r="C762" s="207"/>
      <c r="D762" s="207"/>
      <c r="E762" s="207"/>
      <c r="F762" s="194"/>
      <c r="G762" s="194"/>
      <c r="H762" s="194"/>
      <c r="I762" s="197" t="str">
        <f t="shared" si="63"/>
        <v/>
      </c>
      <c r="J762" s="197" t="str">
        <f t="shared" si="64"/>
        <v/>
      </c>
      <c r="K762" s="197" t="str">
        <f t="shared" si="65"/>
        <v/>
      </c>
      <c r="L762" s="105"/>
    </row>
    <row r="763" spans="1:12" s="106" customFormat="1" outlineLevel="1" x14ac:dyDescent="0.25">
      <c r="A763" s="105"/>
      <c r="B763" s="105"/>
      <c r="C763" s="207"/>
      <c r="D763" s="207"/>
      <c r="E763" s="207"/>
      <c r="F763" s="194"/>
      <c r="G763" s="194"/>
      <c r="H763" s="194"/>
      <c r="I763" s="197" t="str">
        <f t="shared" si="63"/>
        <v/>
      </c>
      <c r="J763" s="197" t="str">
        <f t="shared" si="64"/>
        <v/>
      </c>
      <c r="K763" s="197" t="str">
        <f t="shared" si="65"/>
        <v/>
      </c>
      <c r="L763" s="105"/>
    </row>
    <row r="764" spans="1:12" s="106" customFormat="1" outlineLevel="1" x14ac:dyDescent="0.25">
      <c r="A764" s="105"/>
      <c r="B764" s="105"/>
      <c r="C764" s="207"/>
      <c r="D764" s="207"/>
      <c r="E764" s="207"/>
      <c r="F764" s="194"/>
      <c r="G764" s="194"/>
      <c r="H764" s="194"/>
      <c r="I764" s="197" t="str">
        <f t="shared" si="63"/>
        <v/>
      </c>
      <c r="J764" s="197" t="str">
        <f t="shared" si="64"/>
        <v/>
      </c>
      <c r="K764" s="197" t="str">
        <f t="shared" si="65"/>
        <v/>
      </c>
      <c r="L764" s="105"/>
    </row>
    <row r="765" spans="1:12" s="106" customFormat="1" outlineLevel="1" x14ac:dyDescent="0.25">
      <c r="A765" s="105"/>
      <c r="B765" s="105"/>
      <c r="C765" s="207"/>
      <c r="D765" s="207"/>
      <c r="E765" s="207"/>
      <c r="F765" s="194"/>
      <c r="G765" s="194"/>
      <c r="H765" s="194"/>
      <c r="I765" s="197" t="str">
        <f t="shared" si="63"/>
        <v/>
      </c>
      <c r="J765" s="197" t="str">
        <f t="shared" si="64"/>
        <v/>
      </c>
      <c r="K765" s="197" t="str">
        <f t="shared" si="65"/>
        <v/>
      </c>
      <c r="L765" s="105"/>
    </row>
    <row r="766" spans="1:12" s="106" customFormat="1" outlineLevel="1" x14ac:dyDescent="0.25">
      <c r="A766" s="105"/>
      <c r="B766" s="105"/>
      <c r="C766" s="207"/>
      <c r="D766" s="207"/>
      <c r="E766" s="207"/>
      <c r="F766" s="194"/>
      <c r="G766" s="194"/>
      <c r="H766" s="194"/>
      <c r="I766" s="197" t="str">
        <f t="shared" si="63"/>
        <v/>
      </c>
      <c r="J766" s="197" t="str">
        <f t="shared" si="64"/>
        <v/>
      </c>
      <c r="K766" s="197" t="str">
        <f t="shared" si="65"/>
        <v/>
      </c>
      <c r="L766" s="105"/>
    </row>
    <row r="767" spans="1:12" s="106" customFormat="1" outlineLevel="1" x14ac:dyDescent="0.25">
      <c r="A767" s="105"/>
      <c r="B767" s="105"/>
      <c r="C767" s="207"/>
      <c r="D767" s="207"/>
      <c r="E767" s="207"/>
      <c r="F767" s="194"/>
      <c r="G767" s="194"/>
      <c r="H767" s="194"/>
      <c r="I767" s="197" t="str">
        <f t="shared" si="63"/>
        <v/>
      </c>
      <c r="J767" s="197" t="str">
        <f t="shared" si="64"/>
        <v/>
      </c>
      <c r="K767" s="197" t="str">
        <f t="shared" si="65"/>
        <v/>
      </c>
      <c r="L767" s="138"/>
    </row>
    <row r="768" spans="1:12" s="106" customFormat="1" outlineLevel="1" x14ac:dyDescent="0.25">
      <c r="A768" s="105"/>
      <c r="B768" s="105"/>
      <c r="C768" s="207"/>
      <c r="D768" s="207"/>
      <c r="E768" s="207"/>
      <c r="F768" s="194"/>
      <c r="G768" s="194"/>
      <c r="H768" s="194"/>
      <c r="I768" s="197" t="str">
        <f t="shared" si="63"/>
        <v/>
      </c>
      <c r="J768" s="197" t="str">
        <f t="shared" si="64"/>
        <v/>
      </c>
      <c r="K768" s="197" t="str">
        <f t="shared" si="65"/>
        <v/>
      </c>
      <c r="L768" s="138"/>
    </row>
    <row r="769" spans="1:12" s="106" customFormat="1" outlineLevel="1" x14ac:dyDescent="0.25">
      <c r="A769" s="105"/>
      <c r="B769" s="105"/>
      <c r="C769" s="207"/>
      <c r="D769" s="207"/>
      <c r="E769" s="207"/>
      <c r="F769" s="194"/>
      <c r="G769" s="194"/>
      <c r="H769" s="194"/>
      <c r="I769" s="197" t="str">
        <f t="shared" si="63"/>
        <v/>
      </c>
      <c r="J769" s="197" t="str">
        <f t="shared" si="64"/>
        <v/>
      </c>
      <c r="K769" s="197" t="str">
        <f t="shared" si="65"/>
        <v/>
      </c>
      <c r="L769" s="138"/>
    </row>
    <row r="770" spans="1:12" s="106" customFormat="1" outlineLevel="1" x14ac:dyDescent="0.25">
      <c r="A770" s="105"/>
      <c r="B770" s="105"/>
      <c r="C770" s="207"/>
      <c r="D770" s="207"/>
      <c r="E770" s="207"/>
      <c r="F770" s="194"/>
      <c r="G770" s="194"/>
      <c r="H770" s="194"/>
      <c r="I770" s="197" t="str">
        <f t="shared" si="63"/>
        <v/>
      </c>
      <c r="J770" s="197" t="str">
        <f t="shared" si="64"/>
        <v/>
      </c>
      <c r="K770" s="197" t="str">
        <f t="shared" si="65"/>
        <v/>
      </c>
      <c r="L770" s="138"/>
    </row>
    <row r="771" spans="1:12" s="106" customFormat="1" outlineLevel="1" x14ac:dyDescent="0.25">
      <c r="A771" s="105"/>
      <c r="B771" s="105"/>
      <c r="C771" s="207"/>
      <c r="D771" s="207"/>
      <c r="E771" s="207"/>
      <c r="F771" s="194"/>
      <c r="G771" s="194"/>
      <c r="H771" s="194"/>
      <c r="I771" s="197" t="str">
        <f t="shared" si="63"/>
        <v/>
      </c>
      <c r="J771" s="197" t="str">
        <f t="shared" si="64"/>
        <v/>
      </c>
      <c r="K771" s="197" t="str">
        <f t="shared" si="65"/>
        <v/>
      </c>
      <c r="L771" s="138"/>
    </row>
    <row r="772" spans="1:12" s="106" customFormat="1" outlineLevel="1" x14ac:dyDescent="0.25">
      <c r="A772" s="105"/>
      <c r="B772" s="105"/>
      <c r="C772" s="207"/>
      <c r="D772" s="207"/>
      <c r="E772" s="207"/>
      <c r="F772" s="194"/>
      <c r="G772" s="194"/>
      <c r="H772" s="194"/>
      <c r="I772" s="197" t="str">
        <f t="shared" si="63"/>
        <v/>
      </c>
      <c r="J772" s="197" t="str">
        <f t="shared" si="64"/>
        <v/>
      </c>
      <c r="K772" s="197" t="str">
        <f t="shared" si="65"/>
        <v/>
      </c>
      <c r="L772" s="138"/>
    </row>
    <row r="773" spans="1:12" s="106" customFormat="1" x14ac:dyDescent="0.25">
      <c r="A773" s="105"/>
      <c r="B773" s="105"/>
      <c r="I773" s="198"/>
      <c r="J773" s="198"/>
      <c r="K773" s="198"/>
      <c r="L773" s="105"/>
    </row>
  </sheetData>
  <sheetProtection algorithmName="SHA-512" hashValue="GiulCxz1oUwErr4jmrF/oZhShHwF1/lZLvJYOMGaNOznXcmeEDJM5Y/t8O5Sgyxa6v8tG+EsesBexzQD1Xq+AA==" saltValue="QnqiYTYWQhtydT95L1owZA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B01D-CF56-4E55-B4F9-59FE59A173A8}">
  <sheetPr>
    <tabColor rgb="FF7030A0"/>
  </sheetPr>
  <dimension ref="A1:QR48"/>
  <sheetViews>
    <sheetView tabSelected="1" workbookViewId="0">
      <selection activeCell="D18" sqref="D18"/>
    </sheetView>
  </sheetViews>
  <sheetFormatPr baseColWidth="10" defaultRowHeight="15" x14ac:dyDescent="0.25"/>
  <cols>
    <col min="1" max="1" width="11.42578125" style="105"/>
    <col min="2" max="2" width="41.5703125" style="105" bestFit="1" customWidth="1"/>
    <col min="3" max="3" width="11.42578125" style="105"/>
    <col min="4" max="4" width="12.42578125" style="105" bestFit="1" customWidth="1"/>
    <col min="5" max="7" width="10" style="105" bestFit="1" customWidth="1"/>
    <col min="8" max="10" width="17.140625" style="105" bestFit="1" customWidth="1"/>
    <col min="11" max="16384" width="11.42578125" style="105"/>
  </cols>
  <sheetData>
    <row r="1" spans="1:11" x14ac:dyDescent="0.25">
      <c r="A1" s="98"/>
      <c r="B1" s="99"/>
      <c r="C1" s="100"/>
      <c r="D1" s="101"/>
      <c r="E1" s="102"/>
      <c r="F1" s="102"/>
      <c r="G1" s="102"/>
      <c r="H1" s="102"/>
      <c r="I1" s="102"/>
      <c r="J1" s="103"/>
      <c r="K1" s="104"/>
    </row>
    <row r="2" spans="1:11" x14ac:dyDescent="0.25">
      <c r="A2" s="303" t="s">
        <v>83</v>
      </c>
      <c r="B2" s="304"/>
      <c r="C2" s="304"/>
      <c r="D2" s="304"/>
      <c r="E2" s="304"/>
      <c r="F2" s="304"/>
      <c r="G2" s="304"/>
      <c r="H2" s="304"/>
      <c r="I2" s="304"/>
      <c r="J2" s="305"/>
      <c r="K2" s="107"/>
    </row>
    <row r="3" spans="1:11" x14ac:dyDescent="0.25">
      <c r="A3" s="303" t="s">
        <v>77</v>
      </c>
      <c r="B3" s="304"/>
      <c r="C3" s="304"/>
      <c r="D3" s="304"/>
      <c r="E3" s="304"/>
      <c r="F3" s="304"/>
      <c r="G3" s="304"/>
      <c r="H3" s="304"/>
      <c r="I3" s="304"/>
      <c r="J3" s="305"/>
      <c r="K3" s="107"/>
    </row>
    <row r="4" spans="1:11" x14ac:dyDescent="0.25">
      <c r="A4" s="108" t="s">
        <v>132</v>
      </c>
      <c r="B4" s="287"/>
      <c r="C4" s="144"/>
      <c r="D4" s="144"/>
      <c r="E4" s="144"/>
      <c r="F4" s="144"/>
      <c r="G4" s="144"/>
      <c r="H4" s="144"/>
      <c r="I4" s="144"/>
      <c r="J4" s="107"/>
      <c r="K4" s="107"/>
    </row>
    <row r="5" spans="1:11" ht="15.75" thickBot="1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107"/>
    </row>
    <row r="6" spans="1:11" ht="37.5" thickBot="1" x14ac:dyDescent="0.3">
      <c r="A6" s="208" t="s">
        <v>0</v>
      </c>
      <c r="B6" s="209" t="s">
        <v>1</v>
      </c>
      <c r="C6" s="209" t="s">
        <v>2</v>
      </c>
      <c r="D6" s="210" t="s">
        <v>3</v>
      </c>
      <c r="E6" s="172" t="s">
        <v>125</v>
      </c>
      <c r="F6" s="172" t="s">
        <v>126</v>
      </c>
      <c r="G6" s="172" t="s">
        <v>127</v>
      </c>
      <c r="H6" s="211" t="s">
        <v>84</v>
      </c>
      <c r="I6" s="211" t="s">
        <v>85</v>
      </c>
      <c r="J6" s="211" t="s">
        <v>86</v>
      </c>
      <c r="K6" s="107"/>
    </row>
    <row r="7" spans="1:11" x14ac:dyDescent="0.25">
      <c r="A7" s="212">
        <v>0</v>
      </c>
      <c r="B7" s="213" t="s">
        <v>82</v>
      </c>
      <c r="C7" s="253" t="s">
        <v>2</v>
      </c>
      <c r="D7" s="236"/>
      <c r="E7" s="222">
        <f>+VLOOKUP($B7,FIM,8,)</f>
        <v>0</v>
      </c>
      <c r="F7" s="222">
        <f>+VLOOKUP($B7,FIM,8,)</f>
        <v>0</v>
      </c>
      <c r="G7" s="222">
        <f>+VLOOKUP($B7,FIM,8,)</f>
        <v>0</v>
      </c>
      <c r="H7" s="222">
        <f>+E7*$D7</f>
        <v>0</v>
      </c>
      <c r="I7" s="222">
        <f t="shared" ref="I7:J7" si="0">+F7*$D7</f>
        <v>0</v>
      </c>
      <c r="J7" s="223">
        <f t="shared" si="0"/>
        <v>0</v>
      </c>
      <c r="K7" s="107"/>
    </row>
    <row r="8" spans="1:11" x14ac:dyDescent="0.25">
      <c r="A8" s="215">
        <v>1</v>
      </c>
      <c r="B8" s="268" t="s">
        <v>4</v>
      </c>
      <c r="C8" s="160"/>
      <c r="D8" s="116"/>
      <c r="E8" s="271"/>
      <c r="F8" s="271"/>
      <c r="G8" s="271"/>
      <c r="H8" s="271"/>
      <c r="I8" s="271"/>
      <c r="J8" s="272"/>
      <c r="K8" s="117"/>
    </row>
    <row r="9" spans="1:11" x14ac:dyDescent="0.25">
      <c r="A9" s="216" t="s">
        <v>5</v>
      </c>
      <c r="B9" s="163" t="s">
        <v>6</v>
      </c>
      <c r="C9" s="162" t="s">
        <v>7</v>
      </c>
      <c r="D9" s="120"/>
      <c r="E9" s="225">
        <f>+VLOOKUP($B9,FIM,8,)</f>
        <v>0</v>
      </c>
      <c r="F9" s="225">
        <f>+VLOOKUP($B9,FIM,8,)</f>
        <v>0</v>
      </c>
      <c r="G9" s="225">
        <f>+VLOOKUP($B9,FIM,8,)</f>
        <v>0</v>
      </c>
      <c r="H9" s="225">
        <f>+E9*$D9</f>
        <v>0</v>
      </c>
      <c r="I9" s="225">
        <f t="shared" ref="I9" si="1">+F9*$D9</f>
        <v>0</v>
      </c>
      <c r="J9" s="226">
        <f t="shared" ref="J9" si="2">+G9*$D9</f>
        <v>0</v>
      </c>
      <c r="K9" s="121"/>
    </row>
    <row r="10" spans="1:11" x14ac:dyDescent="0.25">
      <c r="A10" s="215">
        <v>2</v>
      </c>
      <c r="B10" s="268" t="s">
        <v>8</v>
      </c>
      <c r="C10" s="160"/>
      <c r="D10" s="116"/>
      <c r="E10" s="271"/>
      <c r="F10" s="271"/>
      <c r="G10" s="271"/>
      <c r="H10" s="271"/>
      <c r="I10" s="271"/>
      <c r="J10" s="272"/>
      <c r="K10" s="117"/>
    </row>
    <row r="11" spans="1:11" x14ac:dyDescent="0.25">
      <c r="A11" s="216" t="s">
        <v>9</v>
      </c>
      <c r="B11" s="269" t="s">
        <v>10</v>
      </c>
      <c r="C11" s="162" t="s">
        <v>11</v>
      </c>
      <c r="D11" s="119"/>
      <c r="E11" s="225">
        <f t="shared" ref="E11:G12" si="3">+VLOOKUP($B11,FIM,8,)</f>
        <v>0</v>
      </c>
      <c r="F11" s="225">
        <f t="shared" si="3"/>
        <v>0</v>
      </c>
      <c r="G11" s="225">
        <f t="shared" si="3"/>
        <v>0</v>
      </c>
      <c r="H11" s="225">
        <f>+E11*$D11</f>
        <v>0</v>
      </c>
      <c r="I11" s="225">
        <f t="shared" ref="I11:I12" si="4">+F11*$D11</f>
        <v>0</v>
      </c>
      <c r="J11" s="226">
        <f t="shared" ref="J11:J12" si="5">+G11*$D11</f>
        <v>0</v>
      </c>
      <c r="K11" s="117"/>
    </row>
    <row r="12" spans="1:11" x14ac:dyDescent="0.25">
      <c r="A12" s="216" t="s">
        <v>12</v>
      </c>
      <c r="B12" s="163" t="s">
        <v>13</v>
      </c>
      <c r="C12" s="162" t="s">
        <v>14</v>
      </c>
      <c r="D12" s="120"/>
      <c r="E12" s="225">
        <f t="shared" si="3"/>
        <v>0</v>
      </c>
      <c r="F12" s="225">
        <f t="shared" si="3"/>
        <v>0</v>
      </c>
      <c r="G12" s="225">
        <f t="shared" si="3"/>
        <v>0</v>
      </c>
      <c r="H12" s="225">
        <f>+E12*$D12</f>
        <v>0</v>
      </c>
      <c r="I12" s="225">
        <f t="shared" si="4"/>
        <v>0</v>
      </c>
      <c r="J12" s="226">
        <f t="shared" si="5"/>
        <v>0</v>
      </c>
      <c r="K12" s="121"/>
    </row>
    <row r="13" spans="1:11" x14ac:dyDescent="0.25">
      <c r="A13" s="215">
        <v>3</v>
      </c>
      <c r="B13" s="161" t="s">
        <v>15</v>
      </c>
      <c r="C13" s="160"/>
      <c r="D13" s="123"/>
      <c r="E13" s="271"/>
      <c r="F13" s="271"/>
      <c r="G13" s="271"/>
      <c r="H13" s="271"/>
      <c r="I13" s="271"/>
      <c r="J13" s="272"/>
      <c r="K13" s="117"/>
    </row>
    <row r="14" spans="1:11" x14ac:dyDescent="0.25">
      <c r="A14" s="216" t="s">
        <v>16</v>
      </c>
      <c r="B14" s="269" t="s">
        <v>17</v>
      </c>
      <c r="C14" s="162" t="s">
        <v>11</v>
      </c>
      <c r="D14" s="120"/>
      <c r="E14" s="225">
        <f t="shared" ref="E14:G18" si="6">+VLOOKUP($B14,FIM,8,)</f>
        <v>0</v>
      </c>
      <c r="F14" s="225">
        <f t="shared" si="6"/>
        <v>0</v>
      </c>
      <c r="G14" s="225">
        <f t="shared" si="6"/>
        <v>0</v>
      </c>
      <c r="H14" s="225">
        <f>+E14*$D14</f>
        <v>0</v>
      </c>
      <c r="I14" s="225">
        <f t="shared" ref="I14:I18" si="7">+F14*$D14</f>
        <v>0</v>
      </c>
      <c r="J14" s="226">
        <f t="shared" ref="J14:J18" si="8">+G14*$D14</f>
        <v>0</v>
      </c>
      <c r="K14" s="121"/>
    </row>
    <row r="15" spans="1:11" x14ac:dyDescent="0.25">
      <c r="A15" s="216" t="s">
        <v>18</v>
      </c>
      <c r="B15" s="269" t="s">
        <v>60</v>
      </c>
      <c r="C15" s="162" t="s">
        <v>11</v>
      </c>
      <c r="D15" s="285"/>
      <c r="E15" s="225">
        <f t="shared" si="6"/>
        <v>0</v>
      </c>
      <c r="F15" s="225">
        <f t="shared" si="6"/>
        <v>0</v>
      </c>
      <c r="G15" s="225">
        <f t="shared" si="6"/>
        <v>0</v>
      </c>
      <c r="H15" s="225">
        <f>+E15*$D15</f>
        <v>0</v>
      </c>
      <c r="I15" s="225">
        <f t="shared" si="7"/>
        <v>0</v>
      </c>
      <c r="J15" s="226">
        <f t="shared" si="8"/>
        <v>0</v>
      </c>
      <c r="K15" s="121"/>
    </row>
    <row r="16" spans="1:11" ht="24.75" x14ac:dyDescent="0.25">
      <c r="A16" s="216" t="s">
        <v>20</v>
      </c>
      <c r="B16" s="164" t="s">
        <v>19</v>
      </c>
      <c r="C16" s="162" t="s">
        <v>11</v>
      </c>
      <c r="D16" s="120"/>
      <c r="E16" s="225">
        <f t="shared" si="6"/>
        <v>0</v>
      </c>
      <c r="F16" s="225">
        <f t="shared" si="6"/>
        <v>0</v>
      </c>
      <c r="G16" s="225">
        <f t="shared" si="6"/>
        <v>0</v>
      </c>
      <c r="H16" s="225">
        <f>+E16*$D16</f>
        <v>0</v>
      </c>
      <c r="I16" s="225">
        <f t="shared" si="7"/>
        <v>0</v>
      </c>
      <c r="J16" s="226">
        <f t="shared" si="8"/>
        <v>0</v>
      </c>
      <c r="K16" s="125"/>
    </row>
    <row r="17" spans="1:11" x14ac:dyDescent="0.25">
      <c r="A17" s="216" t="s">
        <v>51</v>
      </c>
      <c r="B17" s="163" t="s">
        <v>21</v>
      </c>
      <c r="C17" s="162" t="s">
        <v>22</v>
      </c>
      <c r="D17" s="120"/>
      <c r="E17" s="225">
        <f t="shared" si="6"/>
        <v>0</v>
      </c>
      <c r="F17" s="225">
        <f t="shared" si="6"/>
        <v>0</v>
      </c>
      <c r="G17" s="225">
        <f t="shared" si="6"/>
        <v>0</v>
      </c>
      <c r="H17" s="225">
        <f>+E17*$D17</f>
        <v>0</v>
      </c>
      <c r="I17" s="225">
        <f t="shared" si="7"/>
        <v>0</v>
      </c>
      <c r="J17" s="226">
        <f t="shared" si="8"/>
        <v>0</v>
      </c>
      <c r="K17" s="121"/>
    </row>
    <row r="18" spans="1:11" x14ac:dyDescent="0.25">
      <c r="A18" s="216" t="s">
        <v>23</v>
      </c>
      <c r="B18" s="163" t="s">
        <v>24</v>
      </c>
      <c r="C18" s="162" t="s">
        <v>25</v>
      </c>
      <c r="D18" s="120"/>
      <c r="E18" s="225">
        <f t="shared" si="6"/>
        <v>0</v>
      </c>
      <c r="F18" s="225">
        <f t="shared" si="6"/>
        <v>0</v>
      </c>
      <c r="G18" s="225">
        <f t="shared" si="6"/>
        <v>0</v>
      </c>
      <c r="H18" s="225">
        <f>+E18*$D18</f>
        <v>0</v>
      </c>
      <c r="I18" s="225">
        <f t="shared" si="7"/>
        <v>0</v>
      </c>
      <c r="J18" s="226">
        <f t="shared" si="8"/>
        <v>0</v>
      </c>
      <c r="K18" s="127"/>
    </row>
    <row r="19" spans="1:11" x14ac:dyDescent="0.25">
      <c r="A19" s="215">
        <v>4</v>
      </c>
      <c r="B19" s="161" t="s">
        <v>26</v>
      </c>
      <c r="C19" s="160"/>
      <c r="D19" s="123"/>
      <c r="E19" s="271"/>
      <c r="F19" s="271"/>
      <c r="G19" s="271"/>
      <c r="H19" s="271"/>
      <c r="I19" s="271"/>
      <c r="J19" s="273"/>
      <c r="K19" s="129"/>
    </row>
    <row r="20" spans="1:11" x14ac:dyDescent="0.25">
      <c r="A20" s="216" t="s">
        <v>27</v>
      </c>
      <c r="B20" s="269" t="s">
        <v>133</v>
      </c>
      <c r="C20" s="162" t="s">
        <v>22</v>
      </c>
      <c r="D20" s="120"/>
      <c r="E20" s="225">
        <f t="shared" ref="E20:G23" si="9">+VLOOKUP($B20,FIM,8,)</f>
        <v>0</v>
      </c>
      <c r="F20" s="225">
        <f t="shared" si="9"/>
        <v>0</v>
      </c>
      <c r="G20" s="225">
        <f t="shared" si="9"/>
        <v>0</v>
      </c>
      <c r="H20" s="225">
        <f>+E20*$D20</f>
        <v>0</v>
      </c>
      <c r="I20" s="225">
        <f t="shared" ref="I20:I23" si="10">+F20*$D20</f>
        <v>0</v>
      </c>
      <c r="J20" s="226">
        <f t="shared" ref="J20:J23" si="11">+G20*$D20</f>
        <v>0</v>
      </c>
      <c r="K20" s="121"/>
    </row>
    <row r="21" spans="1:11" x14ac:dyDescent="0.25">
      <c r="A21" s="216" t="s">
        <v>29</v>
      </c>
      <c r="B21" s="163" t="s">
        <v>74</v>
      </c>
      <c r="C21" s="162" t="s">
        <v>2</v>
      </c>
      <c r="D21" s="120"/>
      <c r="E21" s="225">
        <f t="shared" si="9"/>
        <v>0</v>
      </c>
      <c r="F21" s="225">
        <f t="shared" si="9"/>
        <v>0</v>
      </c>
      <c r="G21" s="225">
        <f t="shared" si="9"/>
        <v>0</v>
      </c>
      <c r="H21" s="225">
        <f>+E21*$D21</f>
        <v>0</v>
      </c>
      <c r="I21" s="225">
        <f t="shared" si="10"/>
        <v>0</v>
      </c>
      <c r="J21" s="226">
        <f t="shared" si="11"/>
        <v>0</v>
      </c>
      <c r="K21" s="121"/>
    </row>
    <row r="22" spans="1:11" x14ac:dyDescent="0.25">
      <c r="A22" s="216" t="s">
        <v>31</v>
      </c>
      <c r="B22" s="163" t="s">
        <v>124</v>
      </c>
      <c r="C22" s="162"/>
      <c r="D22" s="120"/>
      <c r="E22" s="225">
        <f t="shared" si="9"/>
        <v>0</v>
      </c>
      <c r="F22" s="225">
        <f t="shared" si="9"/>
        <v>0</v>
      </c>
      <c r="G22" s="225">
        <f t="shared" si="9"/>
        <v>0</v>
      </c>
      <c r="H22" s="225">
        <f>+E22*$D22</f>
        <v>0</v>
      </c>
      <c r="I22" s="225">
        <f t="shared" ref="I22" si="12">+F22*$D22</f>
        <v>0</v>
      </c>
      <c r="J22" s="226">
        <f t="shared" ref="J22" si="13">+G22*$D22</f>
        <v>0</v>
      </c>
      <c r="K22" s="121"/>
    </row>
    <row r="23" spans="1:11" x14ac:dyDescent="0.25">
      <c r="A23" s="216" t="s">
        <v>31</v>
      </c>
      <c r="B23" s="165" t="s">
        <v>35</v>
      </c>
      <c r="C23" s="162" t="s">
        <v>22</v>
      </c>
      <c r="D23" s="120"/>
      <c r="E23" s="225">
        <f t="shared" si="9"/>
        <v>0</v>
      </c>
      <c r="F23" s="225">
        <f t="shared" si="9"/>
        <v>0</v>
      </c>
      <c r="G23" s="225">
        <f t="shared" si="9"/>
        <v>0</v>
      </c>
      <c r="H23" s="225">
        <f>+E23*$D23</f>
        <v>0</v>
      </c>
      <c r="I23" s="225">
        <f t="shared" si="10"/>
        <v>0</v>
      </c>
      <c r="J23" s="226">
        <f t="shared" si="11"/>
        <v>0</v>
      </c>
      <c r="K23" s="121"/>
    </row>
    <row r="24" spans="1:11" x14ac:dyDescent="0.25">
      <c r="A24" s="216">
        <v>5</v>
      </c>
      <c r="B24" s="161" t="s">
        <v>65</v>
      </c>
      <c r="C24" s="162"/>
      <c r="D24" s="120"/>
      <c r="E24" s="274"/>
      <c r="F24" s="274"/>
      <c r="G24" s="274"/>
      <c r="H24" s="274"/>
      <c r="I24" s="274"/>
      <c r="J24" s="273"/>
      <c r="K24" s="121"/>
    </row>
    <row r="25" spans="1:11" x14ac:dyDescent="0.25">
      <c r="A25" s="216" t="s">
        <v>37</v>
      </c>
      <c r="B25" s="163" t="s">
        <v>53</v>
      </c>
      <c r="C25" s="162" t="s">
        <v>22</v>
      </c>
      <c r="D25" s="120"/>
      <c r="E25" s="225">
        <f t="shared" ref="E25:G26" si="14">+VLOOKUP($B25,FIM,8,)</f>
        <v>0</v>
      </c>
      <c r="F25" s="225">
        <f t="shared" si="14"/>
        <v>0</v>
      </c>
      <c r="G25" s="225">
        <f t="shared" si="14"/>
        <v>0</v>
      </c>
      <c r="H25" s="225">
        <f>+E25*$D25</f>
        <v>0</v>
      </c>
      <c r="I25" s="225">
        <f t="shared" ref="I25:I26" si="15">+F25*$D25</f>
        <v>0</v>
      </c>
      <c r="J25" s="226">
        <f t="shared" ref="J25:J26" si="16">+G25*$D25</f>
        <v>0</v>
      </c>
      <c r="K25" s="121"/>
    </row>
    <row r="26" spans="1:11" x14ac:dyDescent="0.25">
      <c r="A26" s="216" t="s">
        <v>34</v>
      </c>
      <c r="B26" s="163" t="s">
        <v>54</v>
      </c>
      <c r="C26" s="162" t="s">
        <v>22</v>
      </c>
      <c r="D26" s="120"/>
      <c r="E26" s="225">
        <f t="shared" si="14"/>
        <v>0</v>
      </c>
      <c r="F26" s="225">
        <f t="shared" si="14"/>
        <v>0</v>
      </c>
      <c r="G26" s="225">
        <f t="shared" si="14"/>
        <v>0</v>
      </c>
      <c r="H26" s="225">
        <f>+E26*$D26</f>
        <v>0</v>
      </c>
      <c r="I26" s="225">
        <f t="shared" si="15"/>
        <v>0</v>
      </c>
      <c r="J26" s="226">
        <f t="shared" si="16"/>
        <v>0</v>
      </c>
      <c r="K26" s="121"/>
    </row>
    <row r="27" spans="1:11" x14ac:dyDescent="0.25">
      <c r="A27" s="216">
        <v>6</v>
      </c>
      <c r="B27" s="161" t="s">
        <v>66</v>
      </c>
      <c r="C27" s="162"/>
      <c r="D27" s="120"/>
      <c r="E27" s="274"/>
      <c r="F27" s="274"/>
      <c r="G27" s="274"/>
      <c r="H27" s="274"/>
      <c r="I27" s="274"/>
      <c r="J27" s="273"/>
      <c r="K27" s="121"/>
    </row>
    <row r="28" spans="1:11" x14ac:dyDescent="0.25">
      <c r="A28" s="216" t="s">
        <v>48</v>
      </c>
      <c r="B28" s="163" t="s">
        <v>55</v>
      </c>
      <c r="C28" s="162" t="s">
        <v>22</v>
      </c>
      <c r="D28" s="120"/>
      <c r="E28" s="225">
        <f t="shared" ref="E28:G31" si="17">+VLOOKUP($B28,FIM,8,)</f>
        <v>0</v>
      </c>
      <c r="F28" s="225">
        <f t="shared" si="17"/>
        <v>0</v>
      </c>
      <c r="G28" s="225">
        <f t="shared" si="17"/>
        <v>0</v>
      </c>
      <c r="H28" s="225">
        <f>+E28*$D28</f>
        <v>0</v>
      </c>
      <c r="I28" s="225">
        <f t="shared" ref="I28:I31" si="18">+F28*$D28</f>
        <v>0</v>
      </c>
      <c r="J28" s="226">
        <f t="shared" ref="J28:J31" si="19">+G28*$D28</f>
        <v>0</v>
      </c>
      <c r="K28" s="121"/>
    </row>
    <row r="29" spans="1:11" x14ac:dyDescent="0.25">
      <c r="A29" s="216" t="s">
        <v>49</v>
      </c>
      <c r="B29" s="163" t="s">
        <v>56</v>
      </c>
      <c r="C29" s="162" t="s">
        <v>22</v>
      </c>
      <c r="D29" s="120"/>
      <c r="E29" s="225">
        <f t="shared" si="17"/>
        <v>0</v>
      </c>
      <c r="F29" s="225">
        <f t="shared" si="17"/>
        <v>0</v>
      </c>
      <c r="G29" s="225">
        <f t="shared" si="17"/>
        <v>0</v>
      </c>
      <c r="H29" s="225">
        <f>+E29*$D29</f>
        <v>0</v>
      </c>
      <c r="I29" s="225">
        <f t="shared" si="18"/>
        <v>0</v>
      </c>
      <c r="J29" s="226">
        <f t="shared" si="19"/>
        <v>0</v>
      </c>
      <c r="K29" s="125"/>
    </row>
    <row r="30" spans="1:11" x14ac:dyDescent="0.25">
      <c r="A30" s="216" t="s">
        <v>59</v>
      </c>
      <c r="B30" s="163" t="s">
        <v>57</v>
      </c>
      <c r="C30" s="162" t="s">
        <v>22</v>
      </c>
      <c r="D30" s="120"/>
      <c r="E30" s="225">
        <f t="shared" si="17"/>
        <v>0</v>
      </c>
      <c r="F30" s="225">
        <f t="shared" si="17"/>
        <v>0</v>
      </c>
      <c r="G30" s="225">
        <f t="shared" si="17"/>
        <v>0</v>
      </c>
      <c r="H30" s="225">
        <f>+E30*$D30</f>
        <v>0</v>
      </c>
      <c r="I30" s="225">
        <f t="shared" si="18"/>
        <v>0</v>
      </c>
      <c r="J30" s="226">
        <f t="shared" si="19"/>
        <v>0</v>
      </c>
      <c r="K30" s="125"/>
    </row>
    <row r="31" spans="1:11" x14ac:dyDescent="0.25">
      <c r="A31" s="216" t="s">
        <v>70</v>
      </c>
      <c r="B31" s="163" t="s">
        <v>58</v>
      </c>
      <c r="C31" s="162" t="s">
        <v>22</v>
      </c>
      <c r="D31" s="120"/>
      <c r="E31" s="225">
        <f t="shared" si="17"/>
        <v>0</v>
      </c>
      <c r="F31" s="225">
        <f t="shared" si="17"/>
        <v>0</v>
      </c>
      <c r="G31" s="225">
        <f t="shared" si="17"/>
        <v>0</v>
      </c>
      <c r="H31" s="225">
        <f>+E31*$D31</f>
        <v>0</v>
      </c>
      <c r="I31" s="225">
        <f t="shared" si="18"/>
        <v>0</v>
      </c>
      <c r="J31" s="226">
        <f t="shared" si="19"/>
        <v>0</v>
      </c>
      <c r="K31" s="125"/>
    </row>
    <row r="32" spans="1:11" x14ac:dyDescent="0.25">
      <c r="A32" s="215">
        <v>5</v>
      </c>
      <c r="B32" s="161" t="s">
        <v>36</v>
      </c>
      <c r="C32" s="160"/>
      <c r="D32" s="123"/>
      <c r="E32" s="271"/>
      <c r="F32" s="271"/>
      <c r="G32" s="271"/>
      <c r="H32" s="271"/>
      <c r="I32" s="271"/>
      <c r="J32" s="273"/>
      <c r="K32" s="121"/>
    </row>
    <row r="33" spans="1:460" x14ac:dyDescent="0.25">
      <c r="A33" s="216" t="s">
        <v>37</v>
      </c>
      <c r="B33" s="163" t="s">
        <v>38</v>
      </c>
      <c r="C33" s="162" t="s">
        <v>2</v>
      </c>
      <c r="D33" s="120"/>
      <c r="E33" s="225">
        <f>+VLOOKUP($B33,FIM,8,)</f>
        <v>0</v>
      </c>
      <c r="F33" s="225">
        <f>+VLOOKUP($B33,FIM,8,)</f>
        <v>0</v>
      </c>
      <c r="G33" s="225">
        <f>+VLOOKUP($B33,FIM,8,)</f>
        <v>0</v>
      </c>
      <c r="H33" s="225">
        <f>+E33*$D33</f>
        <v>0</v>
      </c>
      <c r="I33" s="225">
        <f t="shared" ref="I33" si="20">+F33*$D33</f>
        <v>0</v>
      </c>
      <c r="J33" s="226">
        <f t="shared" ref="J33" si="21">+G33*$D33</f>
        <v>0</v>
      </c>
      <c r="K33" s="121"/>
    </row>
    <row r="34" spans="1:460" x14ac:dyDescent="0.25">
      <c r="A34" s="217">
        <v>6</v>
      </c>
      <c r="B34" s="167" t="s">
        <v>39</v>
      </c>
      <c r="C34" s="168"/>
      <c r="D34" s="132"/>
      <c r="E34" s="179"/>
      <c r="F34" s="179"/>
      <c r="G34" s="179"/>
      <c r="H34" s="179"/>
      <c r="I34" s="179"/>
      <c r="J34" s="292"/>
      <c r="K34" s="107"/>
    </row>
    <row r="35" spans="1:460" x14ac:dyDescent="0.25">
      <c r="A35" s="218" t="s">
        <v>48</v>
      </c>
      <c r="B35" s="170" t="s">
        <v>40</v>
      </c>
      <c r="C35" s="168" t="s">
        <v>41</v>
      </c>
      <c r="D35" s="132"/>
      <c r="E35" s="225">
        <f t="shared" ref="E35:G37" si="22">+VLOOKUP($B35,FIM,8,)</f>
        <v>0</v>
      </c>
      <c r="F35" s="225">
        <f t="shared" si="22"/>
        <v>0</v>
      </c>
      <c r="G35" s="225">
        <f t="shared" si="22"/>
        <v>0</v>
      </c>
      <c r="H35" s="225">
        <f>+E35*$D35</f>
        <v>0</v>
      </c>
      <c r="I35" s="225">
        <f t="shared" ref="I35:I37" si="23">+F35*$D35</f>
        <v>0</v>
      </c>
      <c r="J35" s="226">
        <f t="shared" ref="J35:J37" si="24">+G35*$D35</f>
        <v>0</v>
      </c>
      <c r="K35" s="107"/>
    </row>
    <row r="36" spans="1:460" x14ac:dyDescent="0.25">
      <c r="A36" s="218" t="s">
        <v>49</v>
      </c>
      <c r="B36" s="290" t="s">
        <v>72</v>
      </c>
      <c r="C36" s="168" t="s">
        <v>41</v>
      </c>
      <c r="D36" s="132"/>
      <c r="E36" s="225">
        <f t="shared" si="22"/>
        <v>0</v>
      </c>
      <c r="F36" s="225">
        <f t="shared" si="22"/>
        <v>0</v>
      </c>
      <c r="G36" s="225">
        <f t="shared" si="22"/>
        <v>0</v>
      </c>
      <c r="H36" s="225">
        <f>+E36*$D36</f>
        <v>0</v>
      </c>
      <c r="I36" s="225">
        <f t="shared" si="23"/>
        <v>0</v>
      </c>
      <c r="J36" s="226">
        <f t="shared" si="24"/>
        <v>0</v>
      </c>
      <c r="K36" s="107"/>
    </row>
    <row r="37" spans="1:460" ht="15.75" thickBot="1" x14ac:dyDescent="0.3">
      <c r="A37" s="219" t="s">
        <v>70</v>
      </c>
      <c r="B37" s="291" t="s">
        <v>73</v>
      </c>
      <c r="C37" s="221" t="s">
        <v>41</v>
      </c>
      <c r="D37" s="240"/>
      <c r="E37" s="229">
        <f t="shared" si="22"/>
        <v>0</v>
      </c>
      <c r="F37" s="229">
        <f t="shared" si="22"/>
        <v>0</v>
      </c>
      <c r="G37" s="229">
        <f t="shared" si="22"/>
        <v>0</v>
      </c>
      <c r="H37" s="229">
        <f>+E37*$D37</f>
        <v>0</v>
      </c>
      <c r="I37" s="229">
        <f t="shared" si="23"/>
        <v>0</v>
      </c>
      <c r="J37" s="230">
        <f t="shared" si="24"/>
        <v>0</v>
      </c>
      <c r="K37" s="107"/>
    </row>
    <row r="38" spans="1:460" ht="15.75" thickBot="1" x14ac:dyDescent="0.3">
      <c r="A38" s="133"/>
      <c r="B38" s="134"/>
      <c r="C38" s="135"/>
      <c r="D38" s="136"/>
      <c r="E38" s="275" t="s">
        <v>87</v>
      </c>
      <c r="F38" s="276" t="s">
        <v>88</v>
      </c>
      <c r="G38" s="276" t="s">
        <v>89</v>
      </c>
      <c r="H38" s="257" t="s">
        <v>87</v>
      </c>
      <c r="I38" s="257" t="s">
        <v>88</v>
      </c>
      <c r="J38" s="256" t="s">
        <v>89</v>
      </c>
      <c r="K38" s="107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</row>
    <row r="39" spans="1:460" ht="15.75" thickBot="1" x14ac:dyDescent="0.3">
      <c r="A39" s="137"/>
      <c r="B39" s="312" t="s">
        <v>42</v>
      </c>
      <c r="C39" s="313"/>
      <c r="D39" s="313"/>
      <c r="E39" s="313"/>
      <c r="F39" s="313"/>
      <c r="G39" s="314"/>
      <c r="H39" s="185">
        <f>SUM(H7:H37)</f>
        <v>0</v>
      </c>
      <c r="I39" s="185">
        <f t="shared" ref="I39:J39" si="25">SUM(I7:I37)</f>
        <v>0</v>
      </c>
      <c r="J39" s="185">
        <f t="shared" si="25"/>
        <v>0</v>
      </c>
      <c r="K39" s="107"/>
      <c r="L39" s="138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</row>
    <row r="40" spans="1:460" x14ac:dyDescent="0.25">
      <c r="A40" s="137"/>
      <c r="B40" s="315" t="s">
        <v>43</v>
      </c>
      <c r="C40" s="316"/>
      <c r="D40" s="317"/>
      <c r="E40" s="139">
        <v>0.1</v>
      </c>
      <c r="F40" s="140">
        <v>0.1</v>
      </c>
      <c r="G40" s="140">
        <v>0.1</v>
      </c>
      <c r="H40" s="187">
        <f t="shared" ref="H40:J41" si="26">+H$35*E40</f>
        <v>0</v>
      </c>
      <c r="I40" s="187">
        <f t="shared" si="26"/>
        <v>0</v>
      </c>
      <c r="J40" s="187">
        <f t="shared" si="26"/>
        <v>0</v>
      </c>
      <c r="K40" s="107"/>
      <c r="L40" s="138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</row>
    <row r="41" spans="1:460" x14ac:dyDescent="0.25">
      <c r="A41" s="137"/>
      <c r="B41" s="309" t="s">
        <v>44</v>
      </c>
      <c r="C41" s="310"/>
      <c r="D41" s="311"/>
      <c r="E41" s="141">
        <v>0.15</v>
      </c>
      <c r="F41" s="142">
        <v>0.15</v>
      </c>
      <c r="G41" s="142">
        <v>0.15</v>
      </c>
      <c r="H41" s="187">
        <f t="shared" si="26"/>
        <v>0</v>
      </c>
      <c r="I41" s="187">
        <f t="shared" si="26"/>
        <v>0</v>
      </c>
      <c r="J41" s="187">
        <f t="shared" si="26"/>
        <v>0</v>
      </c>
      <c r="K41" s="107"/>
      <c r="L41" s="138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</row>
    <row r="42" spans="1:460" x14ac:dyDescent="0.25">
      <c r="A42" s="137"/>
      <c r="B42" s="309" t="s">
        <v>45</v>
      </c>
      <c r="C42" s="310"/>
      <c r="D42" s="310"/>
      <c r="E42" s="310"/>
      <c r="F42" s="310"/>
      <c r="G42" s="311"/>
      <c r="H42" s="188">
        <f>SUM(H39:H41)</f>
        <v>0</v>
      </c>
      <c r="I42" s="188">
        <f>SUM(I39:I41)</f>
        <v>0</v>
      </c>
      <c r="J42" s="188">
        <f>SUM(J39:J41)</f>
        <v>0</v>
      </c>
      <c r="K42" s="107"/>
      <c r="L42" s="138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  <c r="IW42" s="106"/>
      <c r="IX42" s="106"/>
      <c r="IY42" s="106"/>
      <c r="IZ42" s="106"/>
      <c r="JA42" s="106"/>
      <c r="JB42" s="106"/>
      <c r="JC42" s="106"/>
      <c r="JD42" s="106"/>
      <c r="JE42" s="106"/>
      <c r="JF42" s="106"/>
      <c r="JG42" s="106"/>
      <c r="JH42" s="106"/>
      <c r="JI42" s="106"/>
      <c r="JJ42" s="106"/>
      <c r="JK42" s="106"/>
      <c r="JL42" s="106"/>
      <c r="JM42" s="106"/>
      <c r="JN42" s="106"/>
      <c r="JO42" s="106"/>
      <c r="JP42" s="106"/>
      <c r="JQ42" s="106"/>
      <c r="JR42" s="106"/>
      <c r="JS42" s="106"/>
      <c r="JT42" s="106"/>
      <c r="JU42" s="106"/>
      <c r="JV42" s="106"/>
      <c r="JW42" s="106"/>
      <c r="JX42" s="106"/>
      <c r="JY42" s="106"/>
      <c r="JZ42" s="106"/>
      <c r="KA42" s="106"/>
      <c r="KB42" s="106"/>
      <c r="KC42" s="106"/>
      <c r="KD42" s="106"/>
      <c r="KE42" s="106"/>
      <c r="KF42" s="106"/>
      <c r="KG42" s="106"/>
      <c r="KH42" s="106"/>
      <c r="KI42" s="106"/>
      <c r="KJ42" s="106"/>
      <c r="KK42" s="106"/>
      <c r="KL42" s="106"/>
      <c r="KM42" s="106"/>
      <c r="KN42" s="106"/>
      <c r="KO42" s="106"/>
      <c r="KP42" s="106"/>
      <c r="KQ42" s="106"/>
      <c r="KR42" s="106"/>
      <c r="KS42" s="106"/>
      <c r="KT42" s="106"/>
      <c r="KU42" s="106"/>
      <c r="KV42" s="106"/>
      <c r="KW42" s="106"/>
      <c r="KX42" s="106"/>
      <c r="KY42" s="106"/>
      <c r="KZ42" s="106"/>
      <c r="LA42" s="106"/>
      <c r="LB42" s="106"/>
      <c r="LC42" s="106"/>
      <c r="LD42" s="106"/>
      <c r="LE42" s="106"/>
      <c r="LF42" s="106"/>
      <c r="LG42" s="106"/>
      <c r="LH42" s="106"/>
      <c r="LI42" s="106"/>
      <c r="LJ42" s="106"/>
      <c r="LK42" s="106"/>
      <c r="LL42" s="106"/>
      <c r="LM42" s="106"/>
      <c r="LN42" s="106"/>
      <c r="LO42" s="106"/>
      <c r="LP42" s="106"/>
      <c r="LQ42" s="106"/>
      <c r="LR42" s="106"/>
      <c r="LS42" s="106"/>
      <c r="LT42" s="106"/>
      <c r="LU42" s="106"/>
      <c r="LV42" s="106"/>
      <c r="LW42" s="106"/>
      <c r="LX42" s="106"/>
      <c r="LY42" s="106"/>
      <c r="LZ42" s="106"/>
      <c r="MA42" s="106"/>
      <c r="MB42" s="106"/>
      <c r="MC42" s="106"/>
      <c r="MD42" s="106"/>
      <c r="ME42" s="106"/>
      <c r="MF42" s="106"/>
      <c r="MG42" s="106"/>
      <c r="MH42" s="106"/>
      <c r="MI42" s="106"/>
      <c r="MJ42" s="106"/>
      <c r="MK42" s="106"/>
      <c r="ML42" s="106"/>
      <c r="MM42" s="106"/>
      <c r="MN42" s="106"/>
      <c r="MO42" s="106"/>
      <c r="MP42" s="106"/>
      <c r="MQ42" s="106"/>
      <c r="MR42" s="106"/>
      <c r="MS42" s="106"/>
      <c r="MT42" s="106"/>
      <c r="MU42" s="106"/>
      <c r="MV42" s="106"/>
      <c r="MW42" s="106"/>
      <c r="MX42" s="106"/>
      <c r="MY42" s="106"/>
      <c r="MZ42" s="106"/>
      <c r="NA42" s="106"/>
      <c r="NB42" s="106"/>
      <c r="NC42" s="106"/>
      <c r="ND42" s="106"/>
      <c r="NE42" s="106"/>
      <c r="NF42" s="106"/>
      <c r="NG42" s="106"/>
      <c r="NH42" s="106"/>
      <c r="NI42" s="106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6"/>
      <c r="NY42" s="106"/>
      <c r="NZ42" s="106"/>
      <c r="OA42" s="106"/>
      <c r="OB42" s="106"/>
      <c r="OC42" s="106"/>
      <c r="OD42" s="106"/>
      <c r="OE42" s="106"/>
      <c r="OF42" s="106"/>
      <c r="OG42" s="106"/>
      <c r="OH42" s="106"/>
      <c r="OI42" s="106"/>
      <c r="OJ42" s="106"/>
      <c r="OK42" s="106"/>
      <c r="OL42" s="106"/>
      <c r="OM42" s="106"/>
      <c r="ON42" s="106"/>
      <c r="OO42" s="106"/>
      <c r="OP42" s="106"/>
      <c r="OQ42" s="106"/>
      <c r="OR42" s="106"/>
      <c r="OS42" s="106"/>
      <c r="OT42" s="106"/>
      <c r="OU42" s="106"/>
      <c r="OV42" s="106"/>
      <c r="OW42" s="106"/>
      <c r="OX42" s="106"/>
      <c r="OY42" s="106"/>
      <c r="OZ42" s="106"/>
      <c r="PA42" s="106"/>
      <c r="PB42" s="106"/>
      <c r="PC42" s="106"/>
      <c r="PD42" s="106"/>
      <c r="PE42" s="106"/>
      <c r="PF42" s="106"/>
      <c r="PG42" s="106"/>
      <c r="PH42" s="106"/>
      <c r="PI42" s="106"/>
      <c r="PJ42" s="106"/>
      <c r="PK42" s="106"/>
      <c r="PL42" s="106"/>
      <c r="PM42" s="106"/>
      <c r="PN42" s="106"/>
      <c r="PO42" s="106"/>
      <c r="PP42" s="106"/>
      <c r="PQ42" s="106"/>
      <c r="PR42" s="106"/>
      <c r="PS42" s="106"/>
      <c r="PT42" s="106"/>
      <c r="PU42" s="106"/>
      <c r="PV42" s="106"/>
      <c r="PW42" s="106"/>
      <c r="PX42" s="106"/>
      <c r="PY42" s="106"/>
      <c r="PZ42" s="106"/>
      <c r="QA42" s="106"/>
      <c r="QB42" s="106"/>
      <c r="QC42" s="106"/>
      <c r="QD42" s="106"/>
      <c r="QE42" s="106"/>
      <c r="QF42" s="106"/>
      <c r="QG42" s="106"/>
      <c r="QH42" s="106"/>
      <c r="QI42" s="106"/>
      <c r="QJ42" s="106"/>
      <c r="QK42" s="106"/>
      <c r="QL42" s="106"/>
      <c r="QM42" s="106"/>
      <c r="QN42" s="106"/>
      <c r="QO42" s="106"/>
      <c r="QP42" s="106"/>
      <c r="QQ42" s="106"/>
      <c r="QR42" s="106"/>
    </row>
    <row r="43" spans="1:460" x14ac:dyDescent="0.25">
      <c r="A43" s="137"/>
      <c r="B43" s="309" t="s">
        <v>46</v>
      </c>
      <c r="C43" s="310"/>
      <c r="D43" s="311"/>
      <c r="E43" s="231">
        <v>0.19</v>
      </c>
      <c r="F43" s="232">
        <v>0.19</v>
      </c>
      <c r="G43" s="232">
        <v>0.19</v>
      </c>
      <c r="H43" s="187">
        <f>+E43*H42</f>
        <v>0</v>
      </c>
      <c r="I43" s="187">
        <f>+F43*I42</f>
        <v>0</v>
      </c>
      <c r="J43" s="187">
        <f>+G43*J42</f>
        <v>0</v>
      </c>
      <c r="K43" s="107"/>
      <c r="L43" s="138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  <c r="IX43" s="106"/>
      <c r="IY43" s="106"/>
      <c r="IZ43" s="106"/>
      <c r="JA43" s="106"/>
      <c r="JB43" s="106"/>
      <c r="JC43" s="106"/>
      <c r="JD43" s="106"/>
      <c r="JE43" s="106"/>
      <c r="JF43" s="106"/>
      <c r="JG43" s="106"/>
      <c r="JH43" s="106"/>
      <c r="JI43" s="106"/>
      <c r="JJ43" s="106"/>
      <c r="JK43" s="106"/>
      <c r="JL43" s="106"/>
      <c r="JM43" s="106"/>
      <c r="JN43" s="106"/>
      <c r="JO43" s="106"/>
      <c r="JP43" s="106"/>
      <c r="JQ43" s="106"/>
      <c r="JR43" s="106"/>
      <c r="JS43" s="106"/>
      <c r="JT43" s="106"/>
      <c r="JU43" s="106"/>
      <c r="JV43" s="106"/>
      <c r="JW43" s="106"/>
      <c r="JX43" s="106"/>
      <c r="JY43" s="106"/>
      <c r="JZ43" s="106"/>
      <c r="KA43" s="106"/>
      <c r="KB43" s="106"/>
      <c r="KC43" s="106"/>
      <c r="KD43" s="106"/>
      <c r="KE43" s="106"/>
      <c r="KF43" s="106"/>
      <c r="KG43" s="106"/>
      <c r="KH43" s="106"/>
      <c r="KI43" s="106"/>
      <c r="KJ43" s="106"/>
      <c r="KK43" s="106"/>
      <c r="KL43" s="106"/>
      <c r="KM43" s="106"/>
      <c r="KN43" s="106"/>
      <c r="KO43" s="106"/>
      <c r="KP43" s="106"/>
      <c r="KQ43" s="106"/>
      <c r="KR43" s="106"/>
      <c r="KS43" s="106"/>
      <c r="KT43" s="106"/>
      <c r="KU43" s="106"/>
      <c r="KV43" s="106"/>
      <c r="KW43" s="106"/>
      <c r="KX43" s="106"/>
      <c r="KY43" s="106"/>
      <c r="KZ43" s="106"/>
      <c r="LA43" s="106"/>
      <c r="LB43" s="106"/>
      <c r="LC43" s="106"/>
      <c r="LD43" s="106"/>
      <c r="LE43" s="106"/>
      <c r="LF43" s="106"/>
      <c r="LG43" s="106"/>
      <c r="LH43" s="106"/>
      <c r="LI43" s="106"/>
      <c r="LJ43" s="106"/>
      <c r="LK43" s="106"/>
      <c r="LL43" s="106"/>
      <c r="LM43" s="106"/>
      <c r="LN43" s="106"/>
      <c r="LO43" s="106"/>
      <c r="LP43" s="106"/>
      <c r="LQ43" s="106"/>
      <c r="LR43" s="106"/>
      <c r="LS43" s="106"/>
      <c r="LT43" s="106"/>
      <c r="LU43" s="106"/>
      <c r="LV43" s="106"/>
      <c r="LW43" s="106"/>
      <c r="LX43" s="106"/>
      <c r="LY43" s="106"/>
      <c r="LZ43" s="106"/>
      <c r="MA43" s="106"/>
      <c r="MB43" s="106"/>
      <c r="MC43" s="106"/>
      <c r="MD43" s="106"/>
      <c r="ME43" s="106"/>
      <c r="MF43" s="106"/>
      <c r="MG43" s="106"/>
      <c r="MH43" s="106"/>
      <c r="MI43" s="106"/>
      <c r="MJ43" s="106"/>
      <c r="MK43" s="106"/>
      <c r="ML43" s="106"/>
      <c r="MM43" s="106"/>
      <c r="MN43" s="106"/>
      <c r="MO43" s="106"/>
      <c r="MP43" s="106"/>
      <c r="MQ43" s="106"/>
      <c r="MR43" s="106"/>
      <c r="MS43" s="106"/>
      <c r="MT43" s="106"/>
      <c r="MU43" s="106"/>
      <c r="MV43" s="106"/>
      <c r="MW43" s="106"/>
      <c r="MX43" s="106"/>
      <c r="MY43" s="106"/>
      <c r="MZ43" s="106"/>
      <c r="NA43" s="106"/>
      <c r="NB43" s="106"/>
      <c r="NC43" s="106"/>
      <c r="ND43" s="106"/>
      <c r="NE43" s="106"/>
      <c r="NF43" s="106"/>
      <c r="NG43" s="106"/>
      <c r="NH43" s="106"/>
      <c r="NI43" s="106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6"/>
      <c r="NY43" s="106"/>
      <c r="NZ43" s="106"/>
      <c r="OA43" s="106"/>
      <c r="OB43" s="106"/>
      <c r="OC43" s="106"/>
      <c r="OD43" s="106"/>
      <c r="OE43" s="106"/>
      <c r="OF43" s="106"/>
      <c r="OG43" s="106"/>
      <c r="OH43" s="106"/>
      <c r="OI43" s="106"/>
      <c r="OJ43" s="106"/>
      <c r="OK43" s="106"/>
      <c r="OL43" s="106"/>
      <c r="OM43" s="106"/>
      <c r="ON43" s="106"/>
      <c r="OO43" s="106"/>
      <c r="OP43" s="106"/>
      <c r="OQ43" s="106"/>
      <c r="OR43" s="106"/>
      <c r="OS43" s="106"/>
      <c r="OT43" s="106"/>
      <c r="OU43" s="106"/>
      <c r="OV43" s="106"/>
      <c r="OW43" s="106"/>
      <c r="OX43" s="106"/>
      <c r="OY43" s="106"/>
      <c r="OZ43" s="106"/>
      <c r="PA43" s="106"/>
      <c r="PB43" s="106"/>
      <c r="PC43" s="106"/>
      <c r="PD43" s="106"/>
      <c r="PE43" s="106"/>
      <c r="PF43" s="106"/>
      <c r="PG43" s="106"/>
      <c r="PH43" s="106"/>
      <c r="PI43" s="106"/>
      <c r="PJ43" s="106"/>
      <c r="PK43" s="106"/>
      <c r="PL43" s="106"/>
      <c r="PM43" s="106"/>
      <c r="PN43" s="106"/>
      <c r="PO43" s="106"/>
      <c r="PP43" s="106"/>
      <c r="PQ43" s="106"/>
      <c r="PR43" s="106"/>
      <c r="PS43" s="106"/>
      <c r="PT43" s="106"/>
      <c r="PU43" s="106"/>
      <c r="PV43" s="106"/>
      <c r="PW43" s="106"/>
      <c r="PX43" s="106"/>
      <c r="PY43" s="106"/>
      <c r="PZ43" s="106"/>
      <c r="QA43" s="106"/>
      <c r="QB43" s="106"/>
      <c r="QC43" s="106"/>
      <c r="QD43" s="106"/>
      <c r="QE43" s="106"/>
      <c r="QF43" s="106"/>
      <c r="QG43" s="106"/>
      <c r="QH43" s="106"/>
      <c r="QI43" s="106"/>
      <c r="QJ43" s="106"/>
      <c r="QK43" s="106"/>
      <c r="QL43" s="106"/>
      <c r="QM43" s="106"/>
      <c r="QN43" s="106"/>
      <c r="QO43" s="106"/>
      <c r="QP43" s="106"/>
      <c r="QQ43" s="106"/>
      <c r="QR43" s="106"/>
    </row>
    <row r="44" spans="1:460" ht="15.75" thickBot="1" x14ac:dyDescent="0.3">
      <c r="A44" s="137"/>
      <c r="B44" s="306" t="s">
        <v>47</v>
      </c>
      <c r="C44" s="307"/>
      <c r="D44" s="307"/>
      <c r="E44" s="307"/>
      <c r="F44" s="307"/>
      <c r="G44" s="308"/>
      <c r="H44" s="189">
        <f>SUM(H42:H43)</f>
        <v>0</v>
      </c>
      <c r="I44" s="189">
        <f>SUM(I42:I43)</f>
        <v>0</v>
      </c>
      <c r="J44" s="189">
        <f>SUM(J42:J43)</f>
        <v>0</v>
      </c>
      <c r="K44" s="107"/>
      <c r="L44" s="138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  <c r="IW44" s="106"/>
      <c r="IX44" s="106"/>
      <c r="IY44" s="106"/>
      <c r="IZ44" s="106"/>
      <c r="JA44" s="106"/>
      <c r="JB44" s="106"/>
      <c r="JC44" s="106"/>
      <c r="JD44" s="106"/>
      <c r="JE44" s="106"/>
      <c r="JF44" s="106"/>
      <c r="JG44" s="106"/>
      <c r="JH44" s="106"/>
      <c r="JI44" s="106"/>
      <c r="JJ44" s="106"/>
      <c r="JK44" s="106"/>
      <c r="JL44" s="106"/>
      <c r="JM44" s="106"/>
      <c r="JN44" s="106"/>
      <c r="JO44" s="106"/>
      <c r="JP44" s="106"/>
      <c r="JQ44" s="106"/>
      <c r="JR44" s="106"/>
      <c r="JS44" s="106"/>
      <c r="JT44" s="106"/>
      <c r="JU44" s="106"/>
      <c r="JV44" s="106"/>
      <c r="JW44" s="106"/>
      <c r="JX44" s="106"/>
      <c r="JY44" s="106"/>
      <c r="JZ44" s="106"/>
      <c r="KA44" s="106"/>
      <c r="KB44" s="106"/>
      <c r="KC44" s="106"/>
      <c r="KD44" s="106"/>
      <c r="KE44" s="106"/>
      <c r="KF44" s="106"/>
      <c r="KG44" s="106"/>
      <c r="KH44" s="106"/>
      <c r="KI44" s="106"/>
      <c r="KJ44" s="106"/>
      <c r="KK44" s="106"/>
      <c r="KL44" s="106"/>
      <c r="KM44" s="106"/>
      <c r="KN44" s="106"/>
      <c r="KO44" s="106"/>
      <c r="KP44" s="106"/>
      <c r="KQ44" s="106"/>
      <c r="KR44" s="106"/>
      <c r="KS44" s="106"/>
      <c r="KT44" s="106"/>
      <c r="KU44" s="106"/>
      <c r="KV44" s="106"/>
      <c r="KW44" s="106"/>
      <c r="KX44" s="106"/>
      <c r="KY44" s="106"/>
      <c r="KZ44" s="106"/>
      <c r="LA44" s="106"/>
      <c r="LB44" s="106"/>
      <c r="LC44" s="106"/>
      <c r="LD44" s="106"/>
      <c r="LE44" s="106"/>
      <c r="LF44" s="106"/>
      <c r="LG44" s="106"/>
      <c r="LH44" s="106"/>
      <c r="LI44" s="106"/>
      <c r="LJ44" s="106"/>
      <c r="LK44" s="106"/>
      <c r="LL44" s="106"/>
      <c r="LM44" s="106"/>
      <c r="LN44" s="106"/>
      <c r="LO44" s="106"/>
      <c r="LP44" s="106"/>
      <c r="LQ44" s="106"/>
      <c r="LR44" s="106"/>
      <c r="LS44" s="106"/>
      <c r="LT44" s="106"/>
      <c r="LU44" s="106"/>
      <c r="LV44" s="106"/>
      <c r="LW44" s="106"/>
      <c r="LX44" s="106"/>
      <c r="LY44" s="106"/>
      <c r="LZ44" s="106"/>
      <c r="MA44" s="106"/>
      <c r="MB44" s="106"/>
      <c r="MC44" s="106"/>
      <c r="MD44" s="106"/>
      <c r="ME44" s="106"/>
      <c r="MF44" s="106"/>
      <c r="MG44" s="106"/>
      <c r="MH44" s="106"/>
      <c r="MI44" s="106"/>
      <c r="MJ44" s="106"/>
      <c r="MK44" s="106"/>
      <c r="ML44" s="106"/>
      <c r="MM44" s="106"/>
      <c r="MN44" s="106"/>
      <c r="MO44" s="106"/>
      <c r="MP44" s="106"/>
      <c r="MQ44" s="106"/>
      <c r="MR44" s="106"/>
      <c r="MS44" s="106"/>
      <c r="MT44" s="106"/>
      <c r="MU44" s="106"/>
      <c r="MV44" s="106"/>
      <c r="MW44" s="106"/>
      <c r="MX44" s="106"/>
      <c r="MY44" s="106"/>
      <c r="MZ44" s="106"/>
      <c r="NA44" s="106"/>
      <c r="NB44" s="106"/>
      <c r="NC44" s="106"/>
      <c r="ND44" s="106"/>
      <c r="NE44" s="106"/>
      <c r="NF44" s="106"/>
      <c r="NG44" s="106"/>
      <c r="NH44" s="106"/>
      <c r="NI44" s="106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6"/>
      <c r="NY44" s="106"/>
      <c r="NZ44" s="106"/>
      <c r="OA44" s="106"/>
      <c r="OB44" s="106"/>
      <c r="OC44" s="106"/>
      <c r="OD44" s="106"/>
      <c r="OE44" s="106"/>
      <c r="OF44" s="106"/>
      <c r="OG44" s="106"/>
      <c r="OH44" s="106"/>
      <c r="OI44" s="106"/>
      <c r="OJ44" s="106"/>
      <c r="OK44" s="106"/>
      <c r="OL44" s="106"/>
      <c r="OM44" s="106"/>
      <c r="ON44" s="106"/>
      <c r="OO44" s="106"/>
      <c r="OP44" s="106"/>
      <c r="OQ44" s="106"/>
      <c r="OR44" s="106"/>
      <c r="OS44" s="106"/>
      <c r="OT44" s="106"/>
      <c r="OU44" s="106"/>
      <c r="OV44" s="106"/>
      <c r="OW44" s="106"/>
      <c r="OX44" s="106"/>
      <c r="OY44" s="106"/>
      <c r="OZ44" s="106"/>
      <c r="PA44" s="106"/>
      <c r="PB44" s="106"/>
      <c r="PC44" s="106"/>
      <c r="PD44" s="106"/>
      <c r="PE44" s="106"/>
      <c r="PF44" s="106"/>
      <c r="PG44" s="106"/>
      <c r="PH44" s="106"/>
      <c r="PI44" s="106"/>
      <c r="PJ44" s="106"/>
      <c r="PK44" s="106"/>
      <c r="PL44" s="106"/>
      <c r="PM44" s="106"/>
      <c r="PN44" s="106"/>
      <c r="PO44" s="106"/>
      <c r="PP44" s="106"/>
      <c r="PQ44" s="106"/>
      <c r="PR44" s="106"/>
      <c r="PS44" s="106"/>
      <c r="PT44" s="106"/>
      <c r="PU44" s="106"/>
      <c r="PV44" s="106"/>
      <c r="PW44" s="106"/>
      <c r="PX44" s="106"/>
      <c r="PY44" s="106"/>
      <c r="PZ44" s="106"/>
      <c r="QA44" s="106"/>
      <c r="QB44" s="106"/>
      <c r="QC44" s="106"/>
      <c r="QD44" s="106"/>
      <c r="QE44" s="106"/>
      <c r="QF44" s="106"/>
      <c r="QG44" s="106"/>
      <c r="QH44" s="106"/>
      <c r="QI44" s="106"/>
      <c r="QJ44" s="106"/>
      <c r="QK44" s="106"/>
      <c r="QL44" s="106"/>
      <c r="QM44" s="106"/>
      <c r="QN44" s="106"/>
      <c r="QO44" s="106"/>
      <c r="QP44" s="106"/>
      <c r="QQ44" s="106"/>
      <c r="QR44" s="106"/>
    </row>
    <row r="45" spans="1:460" ht="15.75" thickBot="1" x14ac:dyDescent="0.3">
      <c r="A45" s="143"/>
      <c r="B45" s="144"/>
      <c r="C45" s="144"/>
      <c r="D45" s="144"/>
      <c r="E45" s="144"/>
      <c r="F45" s="144"/>
      <c r="G45" s="144"/>
      <c r="H45" s="190" t="s">
        <v>84</v>
      </c>
      <c r="I45" s="191" t="s">
        <v>85</v>
      </c>
      <c r="J45" s="191" t="s">
        <v>86</v>
      </c>
      <c r="K45" s="145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  <c r="IW45" s="106"/>
      <c r="IX45" s="106"/>
      <c r="IY45" s="106"/>
      <c r="IZ45" s="106"/>
      <c r="JA45" s="106"/>
      <c r="JB45" s="106"/>
      <c r="JC45" s="106"/>
      <c r="JD45" s="106"/>
      <c r="JE45" s="106"/>
      <c r="JF45" s="106"/>
      <c r="JG45" s="106"/>
      <c r="JH45" s="106"/>
      <c r="JI45" s="106"/>
      <c r="JJ45" s="106"/>
      <c r="JK45" s="106"/>
      <c r="JL45" s="106"/>
      <c r="JM45" s="106"/>
      <c r="JN45" s="106"/>
      <c r="JO45" s="106"/>
      <c r="JP45" s="106"/>
      <c r="JQ45" s="106"/>
      <c r="JR45" s="106"/>
      <c r="JS45" s="106"/>
      <c r="JT45" s="106"/>
      <c r="JU45" s="106"/>
      <c r="JV45" s="106"/>
      <c r="JW45" s="106"/>
      <c r="JX45" s="106"/>
      <c r="JY45" s="106"/>
      <c r="JZ45" s="106"/>
      <c r="KA45" s="106"/>
      <c r="KB45" s="106"/>
      <c r="KC45" s="106"/>
      <c r="KD45" s="106"/>
      <c r="KE45" s="106"/>
      <c r="KF45" s="106"/>
      <c r="KG45" s="106"/>
      <c r="KH45" s="106"/>
      <c r="KI45" s="106"/>
      <c r="KJ45" s="106"/>
      <c r="KK45" s="106"/>
      <c r="KL45" s="106"/>
      <c r="KM45" s="106"/>
      <c r="KN45" s="106"/>
      <c r="KO45" s="106"/>
      <c r="KP45" s="106"/>
      <c r="KQ45" s="106"/>
      <c r="KR45" s="106"/>
      <c r="KS45" s="106"/>
      <c r="KT45" s="106"/>
      <c r="KU45" s="106"/>
      <c r="KV45" s="106"/>
      <c r="KW45" s="106"/>
      <c r="KX45" s="106"/>
      <c r="KY45" s="106"/>
      <c r="KZ45" s="106"/>
      <c r="LA45" s="106"/>
      <c r="LB45" s="106"/>
      <c r="LC45" s="106"/>
      <c r="LD45" s="106"/>
      <c r="LE45" s="106"/>
      <c r="LF45" s="106"/>
      <c r="LG45" s="106"/>
      <c r="LH45" s="106"/>
      <c r="LI45" s="106"/>
      <c r="LJ45" s="106"/>
      <c r="LK45" s="106"/>
      <c r="LL45" s="106"/>
      <c r="LM45" s="106"/>
      <c r="LN45" s="106"/>
      <c r="LO45" s="106"/>
      <c r="LP45" s="106"/>
      <c r="LQ45" s="106"/>
      <c r="LR45" s="106"/>
      <c r="LS45" s="106"/>
      <c r="LT45" s="106"/>
      <c r="LU45" s="106"/>
      <c r="LV45" s="106"/>
      <c r="LW45" s="106"/>
      <c r="LX45" s="106"/>
      <c r="LY45" s="106"/>
      <c r="LZ45" s="106"/>
      <c r="MA45" s="106"/>
      <c r="MB45" s="106"/>
      <c r="MC45" s="106"/>
      <c r="MD45" s="106"/>
      <c r="ME45" s="106"/>
      <c r="MF45" s="106"/>
      <c r="MG45" s="106"/>
      <c r="MH45" s="106"/>
      <c r="MI45" s="106"/>
      <c r="MJ45" s="106"/>
      <c r="MK45" s="106"/>
      <c r="ML45" s="106"/>
      <c r="MM45" s="106"/>
      <c r="MN45" s="106"/>
      <c r="MO45" s="106"/>
      <c r="MP45" s="106"/>
      <c r="MQ45" s="106"/>
      <c r="MR45" s="106"/>
      <c r="MS45" s="106"/>
      <c r="MT45" s="106"/>
      <c r="MU45" s="106"/>
      <c r="MV45" s="106"/>
      <c r="MW45" s="106"/>
      <c r="MX45" s="106"/>
      <c r="MY45" s="106"/>
      <c r="MZ45" s="106"/>
      <c r="NA45" s="106"/>
      <c r="NB45" s="106"/>
      <c r="NC45" s="106"/>
      <c r="ND45" s="106"/>
      <c r="NE45" s="106"/>
      <c r="NF45" s="106"/>
      <c r="NG45" s="106"/>
      <c r="NH45" s="106"/>
      <c r="NI45" s="106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6"/>
      <c r="NX45" s="106"/>
      <c r="NY45" s="106"/>
      <c r="NZ45" s="106"/>
      <c r="OA45" s="106"/>
      <c r="OB45" s="106"/>
      <c r="OC45" s="106"/>
      <c r="OD45" s="106"/>
      <c r="OE45" s="106"/>
      <c r="OF45" s="106"/>
      <c r="OG45" s="106"/>
      <c r="OH45" s="106"/>
      <c r="OI45" s="106"/>
      <c r="OJ45" s="106"/>
      <c r="OK45" s="106"/>
      <c r="OL45" s="106"/>
      <c r="OM45" s="106"/>
      <c r="ON45" s="106"/>
      <c r="OO45" s="106"/>
      <c r="OP45" s="106"/>
      <c r="OQ45" s="106"/>
      <c r="OR45" s="106"/>
      <c r="OS45" s="106"/>
      <c r="OT45" s="106"/>
      <c r="OU45" s="106"/>
      <c r="OV45" s="106"/>
      <c r="OW45" s="106"/>
      <c r="OX45" s="106"/>
      <c r="OY45" s="106"/>
      <c r="OZ45" s="106"/>
      <c r="PA45" s="106"/>
      <c r="PB45" s="106"/>
      <c r="PC45" s="106"/>
      <c r="PD45" s="106"/>
      <c r="PE45" s="106"/>
      <c r="PF45" s="106"/>
      <c r="PG45" s="106"/>
      <c r="PH45" s="106"/>
      <c r="PI45" s="106"/>
      <c r="PJ45" s="106"/>
      <c r="PK45" s="106"/>
      <c r="PL45" s="106"/>
      <c r="PM45" s="106"/>
      <c r="PN45" s="106"/>
      <c r="PO45" s="106"/>
      <c r="PP45" s="106"/>
      <c r="PQ45" s="106"/>
      <c r="PR45" s="106"/>
      <c r="PS45" s="106"/>
      <c r="PT45" s="106"/>
      <c r="PU45" s="106"/>
      <c r="PV45" s="106"/>
      <c r="PW45" s="106"/>
      <c r="PX45" s="106"/>
      <c r="PY45" s="106"/>
      <c r="PZ45" s="106"/>
      <c r="QA45" s="106"/>
      <c r="QB45" s="106"/>
      <c r="QC45" s="106"/>
      <c r="QD45" s="106"/>
      <c r="QE45" s="106"/>
      <c r="QF45" s="106"/>
      <c r="QG45" s="106"/>
      <c r="QH45" s="106"/>
      <c r="QI45" s="106"/>
      <c r="QJ45" s="106"/>
      <c r="QK45" s="106"/>
      <c r="QL45" s="106"/>
      <c r="QM45" s="106"/>
      <c r="QN45" s="106"/>
      <c r="QO45" s="106"/>
      <c r="QP45" s="106"/>
      <c r="QQ45" s="106"/>
      <c r="QR45" s="106"/>
    </row>
    <row r="46" spans="1:460" x14ac:dyDescent="0.2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07"/>
    </row>
    <row r="47" spans="1:460" ht="15.75" thickBot="1" x14ac:dyDescent="0.3">
      <c r="A47" s="288"/>
      <c r="B47" s="149"/>
      <c r="C47" s="149"/>
      <c r="D47" s="149"/>
      <c r="E47" s="149"/>
      <c r="F47" s="149"/>
      <c r="G47" s="149"/>
      <c r="H47" s="149"/>
      <c r="I47" s="149"/>
      <c r="J47" s="149"/>
      <c r="K47" s="151"/>
    </row>
    <row r="48" spans="1:460" x14ac:dyDescent="0.25">
      <c r="A48" s="289"/>
    </row>
  </sheetData>
  <sheetProtection algorithmName="SHA-512" hashValue="YRIO+3hq7Nu/9IvFBJ7dkO34EFaTM05y2iavLMHjEs9kwsOMVF80b41pbrEVtRMlS2OYHPaxYrotx13DLium4Q==" saltValue="p6+BB3rGj96bmZAmm1lYrA==" spinCount="100000" sheet="1" objects="1" scenarios="1"/>
  <mergeCells count="8">
    <mergeCell ref="B42:G42"/>
    <mergeCell ref="B43:D43"/>
    <mergeCell ref="B44:G44"/>
    <mergeCell ref="A2:J2"/>
    <mergeCell ref="A3:J3"/>
    <mergeCell ref="B41:D41"/>
    <mergeCell ref="B39:G39"/>
    <mergeCell ref="B40:D40"/>
  </mergeCells>
  <phoneticPr fontId="16" type="noConversion"/>
  <pageMargins left="0.7" right="0.7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3284-2592-43AD-A0C8-AEF83D25F095}">
  <sheetPr>
    <tabColor rgb="FF7030A0"/>
  </sheetPr>
  <dimension ref="A1:U873"/>
  <sheetViews>
    <sheetView topLeftCell="A306" workbookViewId="0">
      <selection activeCell="B321" sqref="B321"/>
    </sheetView>
  </sheetViews>
  <sheetFormatPr baseColWidth="10" defaultRowHeight="15" outlineLevelRow="1" x14ac:dyDescent="0.25"/>
  <cols>
    <col min="1" max="1" width="5.7109375" style="105" bestFit="1" customWidth="1"/>
    <col min="2" max="2" width="51.42578125" style="105" customWidth="1"/>
    <col min="3" max="3" width="26.85546875" style="106" customWidth="1"/>
    <col min="4" max="4" width="9" style="106" customWidth="1"/>
    <col min="5" max="5" width="11.42578125" style="106"/>
    <col min="6" max="6" width="12.85546875" style="106" bestFit="1" customWidth="1"/>
    <col min="7" max="8" width="12.85546875" style="106" customWidth="1"/>
    <col min="9" max="10" width="12.85546875" style="198" customWidth="1"/>
    <col min="11" max="11" width="11.42578125" style="198"/>
    <col min="12" max="12" width="5" style="105" customWidth="1"/>
    <col min="13" max="13" width="26.85546875" style="106" customWidth="1"/>
    <col min="14" max="14" width="9" style="106" customWidth="1"/>
    <col min="15" max="15" width="11.42578125" style="106"/>
    <col min="16" max="16" width="12.85546875" style="106" bestFit="1" customWidth="1"/>
    <col min="17" max="20" width="12.85546875" style="106" customWidth="1"/>
    <col min="21" max="21" width="11.42578125" style="106"/>
    <col min="22" max="16384" width="11.42578125" style="105"/>
  </cols>
  <sheetData>
    <row r="1" spans="1:21" ht="15.75" thickBot="1" x14ac:dyDescent="0.3">
      <c r="A1" s="204"/>
      <c r="B1" s="204"/>
      <c r="C1" s="204"/>
      <c r="D1" s="204"/>
      <c r="E1" s="204"/>
      <c r="F1" s="204"/>
      <c r="G1" s="204"/>
      <c r="H1" s="205"/>
      <c r="I1" s="195" t="s">
        <v>97</v>
      </c>
      <c r="J1" s="195" t="s">
        <v>98</v>
      </c>
      <c r="K1" s="195" t="s">
        <v>99</v>
      </c>
    </row>
    <row r="2" spans="1:21" s="202" customFormat="1" ht="15.75" thickBot="1" x14ac:dyDescent="0.3">
      <c r="A2" s="195" t="s">
        <v>93</v>
      </c>
      <c r="B2" s="158" t="s">
        <v>82</v>
      </c>
      <c r="C2" s="199" t="s">
        <v>92</v>
      </c>
      <c r="D2" s="200" t="s">
        <v>90</v>
      </c>
      <c r="E2" s="200" t="s">
        <v>91</v>
      </c>
      <c r="F2" s="200" t="s">
        <v>94</v>
      </c>
      <c r="G2" s="201" t="s">
        <v>95</v>
      </c>
      <c r="H2" s="201" t="s">
        <v>96</v>
      </c>
      <c r="I2" s="196">
        <f>+SUM(I3:I35)</f>
        <v>0</v>
      </c>
      <c r="J2" s="196">
        <f>+SUM(J3:J35)</f>
        <v>0</v>
      </c>
      <c r="K2" s="196">
        <f>+SUM(K3:K35)</f>
        <v>0</v>
      </c>
      <c r="M2" s="198"/>
      <c r="N2" s="198"/>
      <c r="O2" s="198"/>
      <c r="P2" s="198"/>
      <c r="Q2" s="198"/>
      <c r="R2" s="198"/>
      <c r="S2" s="198"/>
      <c r="T2" s="198"/>
      <c r="U2" s="198"/>
    </row>
    <row r="3" spans="1:21" outlineLevel="1" x14ac:dyDescent="0.25">
      <c r="C3" s="206"/>
      <c r="D3" s="206"/>
      <c r="E3" s="206"/>
      <c r="F3" s="194"/>
      <c r="G3" s="194"/>
      <c r="H3" s="194"/>
      <c r="I3" s="197" t="str">
        <f t="shared" ref="I3:I35" si="0">IF(E3="","",ROUND(F3*$E3,0))</f>
        <v/>
      </c>
      <c r="J3" s="197" t="str">
        <f t="shared" ref="J3:J35" si="1">IF(E3="","",ROUND(G3*$E3,0))</f>
        <v/>
      </c>
      <c r="K3" s="197" t="str">
        <f t="shared" ref="K3:K35" si="2">IF(E3="","",ROUND(H3*$E3,0))</f>
        <v/>
      </c>
    </row>
    <row r="4" spans="1:21" outlineLevel="1" x14ac:dyDescent="0.25">
      <c r="C4" s="207"/>
      <c r="D4" s="207"/>
      <c r="E4" s="207"/>
      <c r="F4" s="194"/>
      <c r="G4" s="194"/>
      <c r="H4" s="194"/>
      <c r="I4" s="197" t="str">
        <f t="shared" si="0"/>
        <v/>
      </c>
      <c r="J4" s="197" t="str">
        <f t="shared" si="1"/>
        <v/>
      </c>
      <c r="K4" s="197" t="str">
        <f t="shared" si="2"/>
        <v/>
      </c>
      <c r="L4" s="118"/>
    </row>
    <row r="5" spans="1:21" outlineLevel="1" x14ac:dyDescent="0.25">
      <c r="C5" s="207"/>
      <c r="D5" s="207"/>
      <c r="E5" s="207"/>
      <c r="F5" s="194"/>
      <c r="G5" s="194"/>
      <c r="H5" s="194"/>
      <c r="I5" s="197" t="str">
        <f t="shared" si="0"/>
        <v/>
      </c>
      <c r="J5" s="197" t="str">
        <f t="shared" si="1"/>
        <v/>
      </c>
      <c r="K5" s="197" t="str">
        <f t="shared" si="2"/>
        <v/>
      </c>
      <c r="L5" s="122"/>
    </row>
    <row r="6" spans="1:21" outlineLevel="1" x14ac:dyDescent="0.25">
      <c r="C6" s="207"/>
      <c r="D6" s="207"/>
      <c r="E6" s="207"/>
      <c r="F6" s="194"/>
      <c r="G6" s="194"/>
      <c r="H6" s="194"/>
      <c r="I6" s="197" t="str">
        <f t="shared" si="0"/>
        <v/>
      </c>
      <c r="J6" s="197" t="str">
        <f t="shared" si="1"/>
        <v/>
      </c>
      <c r="K6" s="197" t="str">
        <f t="shared" si="2"/>
        <v/>
      </c>
      <c r="L6" s="118"/>
    </row>
    <row r="7" spans="1:21" outlineLevel="1" x14ac:dyDescent="0.25">
      <c r="C7" s="207"/>
      <c r="D7" s="207"/>
      <c r="E7" s="207"/>
      <c r="F7" s="194"/>
      <c r="G7" s="194"/>
      <c r="H7" s="194"/>
      <c r="I7" s="197" t="str">
        <f t="shared" si="0"/>
        <v/>
      </c>
      <c r="J7" s="197" t="str">
        <f t="shared" si="1"/>
        <v/>
      </c>
      <c r="K7" s="197" t="str">
        <f t="shared" si="2"/>
        <v/>
      </c>
      <c r="L7" s="118"/>
    </row>
    <row r="8" spans="1:21" outlineLevel="1" x14ac:dyDescent="0.25">
      <c r="C8" s="207"/>
      <c r="D8" s="207"/>
      <c r="E8" s="207"/>
      <c r="F8" s="194"/>
      <c r="G8" s="194"/>
      <c r="H8" s="194"/>
      <c r="I8" s="197" t="str">
        <f t="shared" si="0"/>
        <v/>
      </c>
      <c r="J8" s="197" t="str">
        <f t="shared" si="1"/>
        <v/>
      </c>
      <c r="K8" s="197" t="str">
        <f t="shared" si="2"/>
        <v/>
      </c>
      <c r="L8" s="122"/>
    </row>
    <row r="9" spans="1:21" outlineLevel="1" x14ac:dyDescent="0.25">
      <c r="C9" s="207"/>
      <c r="D9" s="207"/>
      <c r="E9" s="207"/>
      <c r="F9" s="194"/>
      <c r="G9" s="194"/>
      <c r="H9" s="194"/>
      <c r="I9" s="197" t="str">
        <f t="shared" si="0"/>
        <v/>
      </c>
      <c r="J9" s="197" t="str">
        <f t="shared" si="1"/>
        <v/>
      </c>
      <c r="K9" s="197" t="str">
        <f t="shared" si="2"/>
        <v/>
      </c>
      <c r="L9" s="118"/>
    </row>
    <row r="10" spans="1:21" outlineLevel="1" x14ac:dyDescent="0.25">
      <c r="C10" s="207"/>
      <c r="D10" s="207"/>
      <c r="E10" s="207"/>
      <c r="F10" s="194"/>
      <c r="G10" s="194"/>
      <c r="H10" s="194"/>
      <c r="I10" s="197" t="str">
        <f t="shared" si="0"/>
        <v/>
      </c>
      <c r="J10" s="197" t="str">
        <f t="shared" si="1"/>
        <v/>
      </c>
      <c r="K10" s="197" t="str">
        <f t="shared" si="2"/>
        <v/>
      </c>
      <c r="L10" s="122"/>
    </row>
    <row r="11" spans="1:21" outlineLevel="1" x14ac:dyDescent="0.25">
      <c r="C11" s="207"/>
      <c r="D11" s="207"/>
      <c r="E11" s="207"/>
      <c r="F11" s="194"/>
      <c r="G11" s="194"/>
      <c r="H11" s="194"/>
      <c r="I11" s="197" t="str">
        <f t="shared" si="0"/>
        <v/>
      </c>
      <c r="J11" s="197" t="str">
        <f t="shared" si="1"/>
        <v/>
      </c>
      <c r="K11" s="197" t="str">
        <f t="shared" si="2"/>
        <v/>
      </c>
      <c r="L11" s="122"/>
    </row>
    <row r="12" spans="1:21" outlineLevel="1" x14ac:dyDescent="0.25">
      <c r="C12" s="207"/>
      <c r="D12" s="207"/>
      <c r="E12" s="207"/>
      <c r="F12" s="194"/>
      <c r="G12" s="194"/>
      <c r="H12" s="194"/>
      <c r="I12" s="197" t="str">
        <f t="shared" si="0"/>
        <v/>
      </c>
      <c r="J12" s="197" t="str">
        <f t="shared" si="1"/>
        <v/>
      </c>
      <c r="K12" s="197" t="str">
        <f t="shared" si="2"/>
        <v/>
      </c>
      <c r="L12" s="126"/>
    </row>
    <row r="13" spans="1:21" outlineLevel="1" x14ac:dyDescent="0.25">
      <c r="C13" s="207"/>
      <c r="D13" s="207"/>
      <c r="E13" s="207"/>
      <c r="F13" s="194"/>
      <c r="G13" s="194"/>
      <c r="H13" s="194"/>
      <c r="I13" s="197" t="str">
        <f t="shared" si="0"/>
        <v/>
      </c>
      <c r="J13" s="197" t="str">
        <f t="shared" si="1"/>
        <v/>
      </c>
      <c r="K13" s="197" t="str">
        <f t="shared" si="2"/>
        <v/>
      </c>
      <c r="L13" s="122"/>
    </row>
    <row r="14" spans="1:21" outlineLevel="1" x14ac:dyDescent="0.25">
      <c r="C14" s="207"/>
      <c r="D14" s="207"/>
      <c r="E14" s="207"/>
      <c r="F14" s="194"/>
      <c r="G14" s="194"/>
      <c r="H14" s="194"/>
      <c r="I14" s="197" t="str">
        <f t="shared" si="0"/>
        <v/>
      </c>
      <c r="J14" s="197" t="str">
        <f t="shared" si="1"/>
        <v/>
      </c>
      <c r="K14" s="197" t="str">
        <f t="shared" si="2"/>
        <v/>
      </c>
      <c r="L14" s="128"/>
    </row>
    <row r="15" spans="1:21" outlineLevel="1" x14ac:dyDescent="0.25">
      <c r="C15" s="207"/>
      <c r="D15" s="207"/>
      <c r="E15" s="207"/>
      <c r="F15" s="194"/>
      <c r="G15" s="194"/>
      <c r="H15" s="194"/>
      <c r="I15" s="197" t="str">
        <f t="shared" si="0"/>
        <v/>
      </c>
      <c r="J15" s="197" t="str">
        <f t="shared" si="1"/>
        <v/>
      </c>
      <c r="K15" s="197" t="str">
        <f t="shared" si="2"/>
        <v/>
      </c>
      <c r="L15" s="130"/>
    </row>
    <row r="16" spans="1:21" outlineLevel="1" x14ac:dyDescent="0.25">
      <c r="C16" s="207"/>
      <c r="D16" s="207"/>
      <c r="E16" s="207"/>
      <c r="F16" s="194"/>
      <c r="G16" s="194"/>
      <c r="H16" s="194"/>
      <c r="I16" s="197" t="str">
        <f t="shared" si="0"/>
        <v/>
      </c>
      <c r="J16" s="197" t="str">
        <f t="shared" si="1"/>
        <v/>
      </c>
      <c r="K16" s="197" t="str">
        <f t="shared" si="2"/>
        <v/>
      </c>
      <c r="L16" s="122"/>
    </row>
    <row r="17" spans="3:12" outlineLevel="1" x14ac:dyDescent="0.25">
      <c r="C17" s="207"/>
      <c r="D17" s="207"/>
      <c r="E17" s="207"/>
      <c r="F17" s="194"/>
      <c r="G17" s="194"/>
      <c r="H17" s="194"/>
      <c r="I17" s="197" t="str">
        <f t="shared" si="0"/>
        <v/>
      </c>
      <c r="J17" s="197" t="str">
        <f t="shared" si="1"/>
        <v/>
      </c>
      <c r="K17" s="197" t="str">
        <f t="shared" si="2"/>
        <v/>
      </c>
      <c r="L17" s="122"/>
    </row>
    <row r="18" spans="3:12" outlineLevel="1" x14ac:dyDescent="0.25">
      <c r="C18" s="207"/>
      <c r="D18" s="207"/>
      <c r="E18" s="207"/>
      <c r="F18" s="194"/>
      <c r="G18" s="194"/>
      <c r="H18" s="194"/>
      <c r="I18" s="197" t="str">
        <f t="shared" si="0"/>
        <v/>
      </c>
      <c r="J18" s="197" t="str">
        <f t="shared" si="1"/>
        <v/>
      </c>
      <c r="K18" s="197" t="str">
        <f t="shared" si="2"/>
        <v/>
      </c>
      <c r="L18" s="118"/>
    </row>
    <row r="19" spans="3:12" outlineLevel="1" x14ac:dyDescent="0.25">
      <c r="C19" s="207"/>
      <c r="D19" s="207"/>
      <c r="E19" s="207"/>
      <c r="F19" s="194"/>
      <c r="G19" s="194"/>
      <c r="H19" s="194"/>
      <c r="I19" s="197" t="str">
        <f t="shared" si="0"/>
        <v/>
      </c>
      <c r="J19" s="197" t="str">
        <f t="shared" si="1"/>
        <v/>
      </c>
      <c r="K19" s="197" t="str">
        <f t="shared" si="2"/>
        <v/>
      </c>
      <c r="L19" s="122"/>
    </row>
    <row r="20" spans="3:12" outlineLevel="1" x14ac:dyDescent="0.25">
      <c r="C20" s="207"/>
      <c r="D20" s="207"/>
      <c r="E20" s="207"/>
      <c r="F20" s="194"/>
      <c r="G20" s="194"/>
      <c r="H20" s="194"/>
      <c r="I20" s="197" t="str">
        <f t="shared" si="0"/>
        <v/>
      </c>
      <c r="J20" s="197" t="str">
        <f t="shared" si="1"/>
        <v/>
      </c>
      <c r="K20" s="197" t="str">
        <f t="shared" si="2"/>
        <v/>
      </c>
      <c r="L20" s="126"/>
    </row>
    <row r="21" spans="3:12" outlineLevel="1" x14ac:dyDescent="0.25">
      <c r="C21" s="207"/>
      <c r="D21" s="207"/>
      <c r="E21" s="207"/>
      <c r="F21" s="194"/>
      <c r="G21" s="194"/>
      <c r="H21" s="194"/>
      <c r="I21" s="197" t="str">
        <f t="shared" si="0"/>
        <v/>
      </c>
      <c r="J21" s="197" t="str">
        <f t="shared" si="1"/>
        <v/>
      </c>
      <c r="K21" s="197" t="str">
        <f t="shared" si="2"/>
        <v/>
      </c>
      <c r="L21" s="126"/>
    </row>
    <row r="22" spans="3:12" outlineLevel="1" x14ac:dyDescent="0.25">
      <c r="C22" s="207"/>
      <c r="D22" s="207"/>
      <c r="E22" s="207"/>
      <c r="F22" s="194"/>
      <c r="G22" s="194"/>
      <c r="H22" s="194"/>
      <c r="I22" s="197" t="str">
        <f t="shared" si="0"/>
        <v/>
      </c>
      <c r="J22" s="197" t="str">
        <f t="shared" si="1"/>
        <v/>
      </c>
      <c r="K22" s="197" t="str">
        <f t="shared" si="2"/>
        <v/>
      </c>
      <c r="L22" s="126"/>
    </row>
    <row r="23" spans="3:12" outlineLevel="1" x14ac:dyDescent="0.25">
      <c r="C23" s="207"/>
      <c r="D23" s="207"/>
      <c r="E23" s="207"/>
      <c r="F23" s="194"/>
      <c r="G23" s="194"/>
      <c r="H23" s="194"/>
      <c r="I23" s="197" t="str">
        <f t="shared" si="0"/>
        <v/>
      </c>
      <c r="J23" s="197" t="str">
        <f t="shared" si="1"/>
        <v/>
      </c>
      <c r="K23" s="197" t="str">
        <f t="shared" si="2"/>
        <v/>
      </c>
      <c r="L23" s="122"/>
    </row>
    <row r="24" spans="3:12" outlineLevel="1" x14ac:dyDescent="0.25">
      <c r="C24" s="207"/>
      <c r="D24" s="207"/>
      <c r="E24" s="207"/>
      <c r="F24" s="194"/>
      <c r="G24" s="194"/>
      <c r="H24" s="194"/>
      <c r="I24" s="197" t="str">
        <f t="shared" si="0"/>
        <v/>
      </c>
      <c r="J24" s="197" t="str">
        <f t="shared" si="1"/>
        <v/>
      </c>
      <c r="K24" s="197" t="str">
        <f t="shared" si="2"/>
        <v/>
      </c>
      <c r="L24" s="122"/>
    </row>
    <row r="25" spans="3:12" outlineLevel="1" x14ac:dyDescent="0.25">
      <c r="C25" s="207"/>
      <c r="D25" s="207"/>
      <c r="E25" s="207"/>
      <c r="F25" s="194"/>
      <c r="G25" s="194"/>
      <c r="H25" s="194"/>
      <c r="I25" s="197" t="str">
        <f t="shared" si="0"/>
        <v/>
      </c>
      <c r="J25" s="197" t="str">
        <f t="shared" si="1"/>
        <v/>
      </c>
      <c r="K25" s="197" t="str">
        <f t="shared" si="2"/>
        <v/>
      </c>
    </row>
    <row r="26" spans="3:12" outlineLevel="1" x14ac:dyDescent="0.25">
      <c r="C26" s="207"/>
      <c r="D26" s="207"/>
      <c r="E26" s="207"/>
      <c r="F26" s="194"/>
      <c r="G26" s="194"/>
      <c r="H26" s="194"/>
      <c r="I26" s="197" t="str">
        <f t="shared" si="0"/>
        <v/>
      </c>
      <c r="J26" s="197" t="str">
        <f t="shared" si="1"/>
        <v/>
      </c>
      <c r="K26" s="197" t="str">
        <f t="shared" si="2"/>
        <v/>
      </c>
    </row>
    <row r="27" spans="3:12" outlineLevel="1" x14ac:dyDescent="0.25">
      <c r="C27" s="207"/>
      <c r="D27" s="207"/>
      <c r="E27" s="207"/>
      <c r="F27" s="194"/>
      <c r="G27" s="194"/>
      <c r="H27" s="194"/>
      <c r="I27" s="197" t="str">
        <f t="shared" si="0"/>
        <v/>
      </c>
      <c r="J27" s="197" t="str">
        <f t="shared" si="1"/>
        <v/>
      </c>
      <c r="K27" s="197" t="str">
        <f t="shared" si="2"/>
        <v/>
      </c>
    </row>
    <row r="28" spans="3:12" outlineLevel="1" x14ac:dyDescent="0.25">
      <c r="C28" s="207"/>
      <c r="D28" s="207"/>
      <c r="E28" s="207"/>
      <c r="F28" s="194"/>
      <c r="G28" s="194"/>
      <c r="H28" s="194"/>
      <c r="I28" s="197" t="str">
        <f t="shared" si="0"/>
        <v/>
      </c>
      <c r="J28" s="197" t="str">
        <f t="shared" si="1"/>
        <v/>
      </c>
      <c r="K28" s="197" t="str">
        <f t="shared" si="2"/>
        <v/>
      </c>
    </row>
    <row r="29" spans="3:12" outlineLevel="1" x14ac:dyDescent="0.25">
      <c r="C29" s="207"/>
      <c r="D29" s="207"/>
      <c r="E29" s="207"/>
      <c r="F29" s="194"/>
      <c r="G29" s="194"/>
      <c r="H29" s="194"/>
      <c r="I29" s="197" t="str">
        <f t="shared" si="0"/>
        <v/>
      </c>
      <c r="J29" s="197" t="str">
        <f t="shared" si="1"/>
        <v/>
      </c>
      <c r="K29" s="197" t="str">
        <f t="shared" si="2"/>
        <v/>
      </c>
    </row>
    <row r="30" spans="3:12" outlineLevel="1" x14ac:dyDescent="0.25">
      <c r="C30" s="207"/>
      <c r="D30" s="207"/>
      <c r="E30" s="207"/>
      <c r="F30" s="194"/>
      <c r="G30" s="194"/>
      <c r="H30" s="194"/>
      <c r="I30" s="197" t="str">
        <f t="shared" si="0"/>
        <v/>
      </c>
      <c r="J30" s="197" t="str">
        <f t="shared" si="1"/>
        <v/>
      </c>
      <c r="K30" s="197" t="str">
        <f t="shared" si="2"/>
        <v/>
      </c>
      <c r="L30" s="138"/>
    </row>
    <row r="31" spans="3:12" outlineLevel="1" x14ac:dyDescent="0.25">
      <c r="C31" s="207"/>
      <c r="D31" s="207"/>
      <c r="E31" s="207"/>
      <c r="F31" s="194"/>
      <c r="G31" s="194"/>
      <c r="H31" s="194"/>
      <c r="I31" s="197" t="str">
        <f t="shared" si="0"/>
        <v/>
      </c>
      <c r="J31" s="197" t="str">
        <f t="shared" si="1"/>
        <v/>
      </c>
      <c r="K31" s="197" t="str">
        <f t="shared" si="2"/>
        <v/>
      </c>
      <c r="L31" s="138"/>
    </row>
    <row r="32" spans="3:12" outlineLevel="1" x14ac:dyDescent="0.25">
      <c r="C32" s="207"/>
      <c r="D32" s="207"/>
      <c r="E32" s="207"/>
      <c r="F32" s="194"/>
      <c r="G32" s="194"/>
      <c r="H32" s="194"/>
      <c r="I32" s="197" t="str">
        <f t="shared" si="0"/>
        <v/>
      </c>
      <c r="J32" s="197" t="str">
        <f t="shared" si="1"/>
        <v/>
      </c>
      <c r="K32" s="197" t="str">
        <f t="shared" si="2"/>
        <v/>
      </c>
      <c r="L32" s="138"/>
    </row>
    <row r="33" spans="1:21" outlineLevel="1" x14ac:dyDescent="0.25">
      <c r="C33" s="207"/>
      <c r="D33" s="207"/>
      <c r="E33" s="207"/>
      <c r="F33" s="194"/>
      <c r="G33" s="194"/>
      <c r="H33" s="194"/>
      <c r="I33" s="197" t="str">
        <f t="shared" si="0"/>
        <v/>
      </c>
      <c r="J33" s="197" t="str">
        <f t="shared" si="1"/>
        <v/>
      </c>
      <c r="K33" s="197" t="str">
        <f t="shared" si="2"/>
        <v/>
      </c>
      <c r="L33" s="138"/>
    </row>
    <row r="34" spans="1:21" outlineLevel="1" x14ac:dyDescent="0.25">
      <c r="C34" s="207"/>
      <c r="D34" s="207"/>
      <c r="E34" s="207"/>
      <c r="F34" s="194"/>
      <c r="G34" s="194"/>
      <c r="H34" s="194"/>
      <c r="I34" s="197" t="str">
        <f t="shared" si="0"/>
        <v/>
      </c>
      <c r="J34" s="197" t="str">
        <f t="shared" si="1"/>
        <v/>
      </c>
      <c r="K34" s="197" t="str">
        <f t="shared" si="2"/>
        <v/>
      </c>
      <c r="L34" s="138"/>
    </row>
    <row r="35" spans="1:21" outlineLevel="1" x14ac:dyDescent="0.25">
      <c r="C35" s="207"/>
      <c r="D35" s="207"/>
      <c r="E35" s="207"/>
      <c r="F35" s="194"/>
      <c r="G35" s="194"/>
      <c r="H35" s="194"/>
      <c r="I35" s="197" t="str">
        <f t="shared" si="0"/>
        <v/>
      </c>
      <c r="J35" s="197" t="str">
        <f t="shared" si="1"/>
        <v/>
      </c>
      <c r="K35" s="197" t="str">
        <f t="shared" si="2"/>
        <v/>
      </c>
      <c r="L35" s="138"/>
    </row>
    <row r="36" spans="1:21" ht="15.75" thickBot="1" x14ac:dyDescent="0.3"/>
    <row r="37" spans="1:21" s="202" customFormat="1" ht="15.75" thickBot="1" x14ac:dyDescent="0.3">
      <c r="A37" s="195" t="s">
        <v>93</v>
      </c>
      <c r="B37" s="203" t="s">
        <v>6</v>
      </c>
      <c r="C37" s="199" t="s">
        <v>92</v>
      </c>
      <c r="D37" s="200" t="s">
        <v>90</v>
      </c>
      <c r="E37" s="200" t="s">
        <v>91</v>
      </c>
      <c r="F37" s="200" t="s">
        <v>94</v>
      </c>
      <c r="G37" s="201" t="s">
        <v>95</v>
      </c>
      <c r="H37" s="201" t="s">
        <v>96</v>
      </c>
      <c r="I37" s="196">
        <f>+SUM(I38:I70)</f>
        <v>0</v>
      </c>
      <c r="J37" s="196">
        <f>+SUM(J38:J70)</f>
        <v>0</v>
      </c>
      <c r="K37" s="196">
        <f>+SUM(K38:K70)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</row>
    <row r="38" spans="1:21" outlineLevel="1" x14ac:dyDescent="0.25">
      <c r="C38" s="206"/>
      <c r="D38" s="206"/>
      <c r="E38" s="206"/>
      <c r="F38" s="194"/>
      <c r="G38" s="194"/>
      <c r="H38" s="194"/>
      <c r="I38" s="197" t="str">
        <f t="shared" ref="I38:I70" si="3">IF(E38="","",ROUND(F38*$E38,0))</f>
        <v/>
      </c>
      <c r="J38" s="197" t="str">
        <f t="shared" ref="J38:J70" si="4">IF(E38="","",ROUND(G38*$E38,0))</f>
        <v/>
      </c>
      <c r="K38" s="197" t="str">
        <f t="shared" ref="K38:K70" si="5">IF(E38="","",ROUND(H38*$E38,0))</f>
        <v/>
      </c>
    </row>
    <row r="39" spans="1:21" outlineLevel="1" x14ac:dyDescent="0.25">
      <c r="C39" s="207"/>
      <c r="D39" s="207"/>
      <c r="E39" s="207"/>
      <c r="F39" s="194"/>
      <c r="G39" s="194"/>
      <c r="H39" s="194"/>
      <c r="I39" s="197" t="str">
        <f t="shared" si="3"/>
        <v/>
      </c>
      <c r="J39" s="197" t="str">
        <f t="shared" si="4"/>
        <v/>
      </c>
      <c r="K39" s="197" t="str">
        <f t="shared" si="5"/>
        <v/>
      </c>
      <c r="L39" s="118"/>
    </row>
    <row r="40" spans="1:21" outlineLevel="1" x14ac:dyDescent="0.25">
      <c r="C40" s="207"/>
      <c r="D40" s="207"/>
      <c r="E40" s="207"/>
      <c r="F40" s="194"/>
      <c r="G40" s="194"/>
      <c r="H40" s="194"/>
      <c r="I40" s="197" t="str">
        <f t="shared" si="3"/>
        <v/>
      </c>
      <c r="J40" s="197" t="str">
        <f t="shared" si="4"/>
        <v/>
      </c>
      <c r="K40" s="197" t="str">
        <f t="shared" si="5"/>
        <v/>
      </c>
      <c r="L40" s="122"/>
    </row>
    <row r="41" spans="1:21" outlineLevel="1" x14ac:dyDescent="0.25">
      <c r="C41" s="207"/>
      <c r="D41" s="207"/>
      <c r="E41" s="207"/>
      <c r="F41" s="194"/>
      <c r="G41" s="194"/>
      <c r="H41" s="194"/>
      <c r="I41" s="197" t="str">
        <f t="shared" si="3"/>
        <v/>
      </c>
      <c r="J41" s="197" t="str">
        <f t="shared" si="4"/>
        <v/>
      </c>
      <c r="K41" s="197" t="str">
        <f t="shared" si="5"/>
        <v/>
      </c>
      <c r="L41" s="118"/>
    </row>
    <row r="42" spans="1:21" outlineLevel="1" x14ac:dyDescent="0.25">
      <c r="C42" s="207"/>
      <c r="D42" s="207"/>
      <c r="E42" s="207"/>
      <c r="F42" s="194"/>
      <c r="G42" s="194"/>
      <c r="H42" s="194"/>
      <c r="I42" s="197" t="str">
        <f t="shared" si="3"/>
        <v/>
      </c>
      <c r="J42" s="197" t="str">
        <f t="shared" si="4"/>
        <v/>
      </c>
      <c r="K42" s="197" t="str">
        <f t="shared" si="5"/>
        <v/>
      </c>
      <c r="L42" s="118"/>
    </row>
    <row r="43" spans="1:21" outlineLevel="1" x14ac:dyDescent="0.25">
      <c r="C43" s="207"/>
      <c r="D43" s="207"/>
      <c r="E43" s="207"/>
      <c r="F43" s="194"/>
      <c r="G43" s="194"/>
      <c r="H43" s="194"/>
      <c r="I43" s="197" t="str">
        <f t="shared" si="3"/>
        <v/>
      </c>
      <c r="J43" s="197" t="str">
        <f t="shared" si="4"/>
        <v/>
      </c>
      <c r="K43" s="197" t="str">
        <f t="shared" si="5"/>
        <v/>
      </c>
      <c r="L43" s="122"/>
    </row>
    <row r="44" spans="1:21" outlineLevel="1" x14ac:dyDescent="0.25">
      <c r="C44" s="207"/>
      <c r="D44" s="207"/>
      <c r="E44" s="207"/>
      <c r="F44" s="194"/>
      <c r="G44" s="194"/>
      <c r="H44" s="194"/>
      <c r="I44" s="197" t="str">
        <f t="shared" si="3"/>
        <v/>
      </c>
      <c r="J44" s="197" t="str">
        <f t="shared" si="4"/>
        <v/>
      </c>
      <c r="K44" s="197" t="str">
        <f t="shared" si="5"/>
        <v/>
      </c>
      <c r="L44" s="118"/>
    </row>
    <row r="45" spans="1:21" outlineLevel="1" x14ac:dyDescent="0.25">
      <c r="C45" s="207"/>
      <c r="D45" s="207"/>
      <c r="E45" s="207"/>
      <c r="F45" s="194"/>
      <c r="G45" s="194"/>
      <c r="H45" s="194"/>
      <c r="I45" s="197" t="str">
        <f t="shared" si="3"/>
        <v/>
      </c>
      <c r="J45" s="197" t="str">
        <f t="shared" si="4"/>
        <v/>
      </c>
      <c r="K45" s="197" t="str">
        <f t="shared" si="5"/>
        <v/>
      </c>
      <c r="L45" s="122"/>
    </row>
    <row r="46" spans="1:21" outlineLevel="1" x14ac:dyDescent="0.25">
      <c r="C46" s="207"/>
      <c r="D46" s="207"/>
      <c r="E46" s="207"/>
      <c r="F46" s="194"/>
      <c r="G46" s="194"/>
      <c r="H46" s="194"/>
      <c r="I46" s="197" t="str">
        <f t="shared" si="3"/>
        <v/>
      </c>
      <c r="J46" s="197" t="str">
        <f t="shared" si="4"/>
        <v/>
      </c>
      <c r="K46" s="197" t="str">
        <f t="shared" si="5"/>
        <v/>
      </c>
      <c r="L46" s="122"/>
    </row>
    <row r="47" spans="1:21" outlineLevel="1" x14ac:dyDescent="0.25">
      <c r="C47" s="207"/>
      <c r="D47" s="207"/>
      <c r="E47" s="207"/>
      <c r="F47" s="194"/>
      <c r="G47" s="194"/>
      <c r="H47" s="194"/>
      <c r="I47" s="197" t="str">
        <f t="shared" si="3"/>
        <v/>
      </c>
      <c r="J47" s="197" t="str">
        <f t="shared" si="4"/>
        <v/>
      </c>
      <c r="K47" s="197" t="str">
        <f t="shared" si="5"/>
        <v/>
      </c>
      <c r="L47" s="126"/>
    </row>
    <row r="48" spans="1:21" outlineLevel="1" x14ac:dyDescent="0.25">
      <c r="C48" s="207"/>
      <c r="D48" s="207"/>
      <c r="E48" s="207"/>
      <c r="F48" s="194"/>
      <c r="G48" s="194"/>
      <c r="H48" s="194"/>
      <c r="I48" s="197" t="str">
        <f t="shared" si="3"/>
        <v/>
      </c>
      <c r="J48" s="197" t="str">
        <f t="shared" si="4"/>
        <v/>
      </c>
      <c r="K48" s="197" t="str">
        <f t="shared" si="5"/>
        <v/>
      </c>
      <c r="L48" s="122"/>
    </row>
    <row r="49" spans="3:12" outlineLevel="1" x14ac:dyDescent="0.25">
      <c r="C49" s="207"/>
      <c r="D49" s="207"/>
      <c r="E49" s="207"/>
      <c r="F49" s="194"/>
      <c r="G49" s="194"/>
      <c r="H49" s="194"/>
      <c r="I49" s="197" t="str">
        <f t="shared" si="3"/>
        <v/>
      </c>
      <c r="J49" s="197" t="str">
        <f t="shared" si="4"/>
        <v/>
      </c>
      <c r="K49" s="197" t="str">
        <f t="shared" si="5"/>
        <v/>
      </c>
      <c r="L49" s="128"/>
    </row>
    <row r="50" spans="3:12" outlineLevel="1" x14ac:dyDescent="0.25">
      <c r="C50" s="207"/>
      <c r="D50" s="207"/>
      <c r="E50" s="207"/>
      <c r="F50" s="194"/>
      <c r="G50" s="194"/>
      <c r="H50" s="194"/>
      <c r="I50" s="197" t="str">
        <f t="shared" si="3"/>
        <v/>
      </c>
      <c r="J50" s="197" t="str">
        <f t="shared" si="4"/>
        <v/>
      </c>
      <c r="K50" s="197" t="str">
        <f t="shared" si="5"/>
        <v/>
      </c>
      <c r="L50" s="130"/>
    </row>
    <row r="51" spans="3:12" outlineLevel="1" x14ac:dyDescent="0.25">
      <c r="C51" s="207"/>
      <c r="D51" s="207"/>
      <c r="E51" s="207"/>
      <c r="F51" s="194"/>
      <c r="G51" s="194"/>
      <c r="H51" s="194"/>
      <c r="I51" s="197" t="str">
        <f t="shared" si="3"/>
        <v/>
      </c>
      <c r="J51" s="197" t="str">
        <f t="shared" si="4"/>
        <v/>
      </c>
      <c r="K51" s="197" t="str">
        <f t="shared" si="5"/>
        <v/>
      </c>
      <c r="L51" s="122"/>
    </row>
    <row r="52" spans="3:12" outlineLevel="1" x14ac:dyDescent="0.25">
      <c r="C52" s="207"/>
      <c r="D52" s="207"/>
      <c r="E52" s="207"/>
      <c r="F52" s="194"/>
      <c r="G52" s="194"/>
      <c r="H52" s="194"/>
      <c r="I52" s="197" t="str">
        <f t="shared" si="3"/>
        <v/>
      </c>
      <c r="J52" s="197" t="str">
        <f t="shared" si="4"/>
        <v/>
      </c>
      <c r="K52" s="197" t="str">
        <f t="shared" si="5"/>
        <v/>
      </c>
      <c r="L52" s="122"/>
    </row>
    <row r="53" spans="3:12" outlineLevel="1" x14ac:dyDescent="0.25">
      <c r="C53" s="207"/>
      <c r="D53" s="207"/>
      <c r="E53" s="207"/>
      <c r="F53" s="194"/>
      <c r="G53" s="194"/>
      <c r="H53" s="194"/>
      <c r="I53" s="197" t="str">
        <f t="shared" si="3"/>
        <v/>
      </c>
      <c r="J53" s="197" t="str">
        <f t="shared" si="4"/>
        <v/>
      </c>
      <c r="K53" s="197" t="str">
        <f t="shared" si="5"/>
        <v/>
      </c>
      <c r="L53" s="118"/>
    </row>
    <row r="54" spans="3:12" outlineLevel="1" x14ac:dyDescent="0.25">
      <c r="C54" s="207"/>
      <c r="D54" s="207"/>
      <c r="E54" s="207"/>
      <c r="F54" s="194"/>
      <c r="G54" s="194"/>
      <c r="H54" s="194"/>
      <c r="I54" s="197" t="str">
        <f t="shared" si="3"/>
        <v/>
      </c>
      <c r="J54" s="197" t="str">
        <f t="shared" si="4"/>
        <v/>
      </c>
      <c r="K54" s="197" t="str">
        <f t="shared" si="5"/>
        <v/>
      </c>
      <c r="L54" s="122"/>
    </row>
    <row r="55" spans="3:12" outlineLevel="1" x14ac:dyDescent="0.25">
      <c r="C55" s="207"/>
      <c r="D55" s="207"/>
      <c r="E55" s="207"/>
      <c r="F55" s="194"/>
      <c r="G55" s="194"/>
      <c r="H55" s="194"/>
      <c r="I55" s="197" t="str">
        <f t="shared" si="3"/>
        <v/>
      </c>
      <c r="J55" s="197" t="str">
        <f t="shared" si="4"/>
        <v/>
      </c>
      <c r="K55" s="197" t="str">
        <f t="shared" si="5"/>
        <v/>
      </c>
      <c r="L55" s="126"/>
    </row>
    <row r="56" spans="3:12" outlineLevel="1" x14ac:dyDescent="0.25">
      <c r="C56" s="207"/>
      <c r="D56" s="207"/>
      <c r="E56" s="207"/>
      <c r="F56" s="194"/>
      <c r="G56" s="194"/>
      <c r="H56" s="194"/>
      <c r="I56" s="197" t="str">
        <f t="shared" si="3"/>
        <v/>
      </c>
      <c r="J56" s="197" t="str">
        <f t="shared" si="4"/>
        <v/>
      </c>
      <c r="K56" s="197" t="str">
        <f t="shared" si="5"/>
        <v/>
      </c>
      <c r="L56" s="126"/>
    </row>
    <row r="57" spans="3:12" outlineLevel="1" x14ac:dyDescent="0.25">
      <c r="C57" s="207"/>
      <c r="D57" s="207"/>
      <c r="E57" s="207"/>
      <c r="F57" s="194"/>
      <c r="G57" s="194"/>
      <c r="H57" s="194"/>
      <c r="I57" s="197" t="str">
        <f t="shared" si="3"/>
        <v/>
      </c>
      <c r="J57" s="197" t="str">
        <f t="shared" si="4"/>
        <v/>
      </c>
      <c r="K57" s="197" t="str">
        <f t="shared" si="5"/>
        <v/>
      </c>
      <c r="L57" s="126"/>
    </row>
    <row r="58" spans="3:12" outlineLevel="1" x14ac:dyDescent="0.25">
      <c r="C58" s="207"/>
      <c r="D58" s="207"/>
      <c r="E58" s="207"/>
      <c r="F58" s="194"/>
      <c r="G58" s="194"/>
      <c r="H58" s="194"/>
      <c r="I58" s="197" t="str">
        <f t="shared" si="3"/>
        <v/>
      </c>
      <c r="J58" s="197" t="str">
        <f t="shared" si="4"/>
        <v/>
      </c>
      <c r="K58" s="197" t="str">
        <f t="shared" si="5"/>
        <v/>
      </c>
      <c r="L58" s="122"/>
    </row>
    <row r="59" spans="3:12" outlineLevel="1" x14ac:dyDescent="0.25">
      <c r="C59" s="207"/>
      <c r="D59" s="207"/>
      <c r="E59" s="207"/>
      <c r="F59" s="194"/>
      <c r="G59" s="194"/>
      <c r="H59" s="194"/>
      <c r="I59" s="197" t="str">
        <f t="shared" si="3"/>
        <v/>
      </c>
      <c r="J59" s="197" t="str">
        <f t="shared" si="4"/>
        <v/>
      </c>
      <c r="K59" s="197" t="str">
        <f t="shared" si="5"/>
        <v/>
      </c>
      <c r="L59" s="122"/>
    </row>
    <row r="60" spans="3:12" outlineLevel="1" x14ac:dyDescent="0.25">
      <c r="C60" s="207"/>
      <c r="D60" s="207"/>
      <c r="E60" s="207"/>
      <c r="F60" s="194"/>
      <c r="G60" s="194"/>
      <c r="H60" s="194"/>
      <c r="I60" s="197" t="str">
        <f t="shared" si="3"/>
        <v/>
      </c>
      <c r="J60" s="197" t="str">
        <f t="shared" si="4"/>
        <v/>
      </c>
      <c r="K60" s="197" t="str">
        <f t="shared" si="5"/>
        <v/>
      </c>
    </row>
    <row r="61" spans="3:12" outlineLevel="1" x14ac:dyDescent="0.25">
      <c r="C61" s="207"/>
      <c r="D61" s="207"/>
      <c r="E61" s="207"/>
      <c r="F61" s="194"/>
      <c r="G61" s="194"/>
      <c r="H61" s="194"/>
      <c r="I61" s="197" t="str">
        <f t="shared" si="3"/>
        <v/>
      </c>
      <c r="J61" s="197" t="str">
        <f t="shared" si="4"/>
        <v/>
      </c>
      <c r="K61" s="197" t="str">
        <f t="shared" si="5"/>
        <v/>
      </c>
    </row>
    <row r="62" spans="3:12" outlineLevel="1" x14ac:dyDescent="0.25">
      <c r="C62" s="207"/>
      <c r="D62" s="207"/>
      <c r="E62" s="207"/>
      <c r="F62" s="194"/>
      <c r="G62" s="194"/>
      <c r="H62" s="194"/>
      <c r="I62" s="197" t="str">
        <f t="shared" si="3"/>
        <v/>
      </c>
      <c r="J62" s="197" t="str">
        <f t="shared" si="4"/>
        <v/>
      </c>
      <c r="K62" s="197" t="str">
        <f t="shared" si="5"/>
        <v/>
      </c>
    </row>
    <row r="63" spans="3:12" outlineLevel="1" x14ac:dyDescent="0.25">
      <c r="C63" s="207"/>
      <c r="D63" s="207"/>
      <c r="E63" s="207"/>
      <c r="F63" s="194"/>
      <c r="G63" s="194"/>
      <c r="H63" s="194"/>
      <c r="I63" s="197" t="str">
        <f t="shared" si="3"/>
        <v/>
      </c>
      <c r="J63" s="197" t="str">
        <f t="shared" si="4"/>
        <v/>
      </c>
      <c r="K63" s="197" t="str">
        <f t="shared" si="5"/>
        <v/>
      </c>
    </row>
    <row r="64" spans="3:12" outlineLevel="1" x14ac:dyDescent="0.25">
      <c r="C64" s="207"/>
      <c r="D64" s="207"/>
      <c r="E64" s="207"/>
      <c r="F64" s="194"/>
      <c r="G64" s="194"/>
      <c r="H64" s="194"/>
      <c r="I64" s="197" t="str">
        <f t="shared" si="3"/>
        <v/>
      </c>
      <c r="J64" s="197" t="str">
        <f t="shared" si="4"/>
        <v/>
      </c>
      <c r="K64" s="197" t="str">
        <f t="shared" si="5"/>
        <v/>
      </c>
    </row>
    <row r="65" spans="1:21" outlineLevel="1" x14ac:dyDescent="0.25">
      <c r="C65" s="207"/>
      <c r="D65" s="207"/>
      <c r="E65" s="207"/>
      <c r="F65" s="194"/>
      <c r="G65" s="194"/>
      <c r="H65" s="194"/>
      <c r="I65" s="197" t="str">
        <f t="shared" si="3"/>
        <v/>
      </c>
      <c r="J65" s="197" t="str">
        <f t="shared" si="4"/>
        <v/>
      </c>
      <c r="K65" s="197" t="str">
        <f t="shared" si="5"/>
        <v/>
      </c>
      <c r="L65" s="138"/>
    </row>
    <row r="66" spans="1:21" outlineLevel="1" x14ac:dyDescent="0.25">
      <c r="C66" s="207"/>
      <c r="D66" s="207"/>
      <c r="E66" s="207"/>
      <c r="F66" s="194"/>
      <c r="G66" s="194"/>
      <c r="H66" s="194"/>
      <c r="I66" s="197" t="str">
        <f t="shared" si="3"/>
        <v/>
      </c>
      <c r="J66" s="197" t="str">
        <f t="shared" si="4"/>
        <v/>
      </c>
      <c r="K66" s="197" t="str">
        <f t="shared" si="5"/>
        <v/>
      </c>
      <c r="L66" s="138"/>
    </row>
    <row r="67" spans="1:21" outlineLevel="1" x14ac:dyDescent="0.25">
      <c r="C67" s="207"/>
      <c r="D67" s="207"/>
      <c r="E67" s="207"/>
      <c r="F67" s="194"/>
      <c r="G67" s="194"/>
      <c r="H67" s="194"/>
      <c r="I67" s="197" t="str">
        <f t="shared" si="3"/>
        <v/>
      </c>
      <c r="J67" s="197" t="str">
        <f t="shared" si="4"/>
        <v/>
      </c>
      <c r="K67" s="197" t="str">
        <f t="shared" si="5"/>
        <v/>
      </c>
      <c r="L67" s="138"/>
    </row>
    <row r="68" spans="1:21" outlineLevel="1" x14ac:dyDescent="0.25">
      <c r="C68" s="207"/>
      <c r="D68" s="207"/>
      <c r="E68" s="207"/>
      <c r="F68" s="194"/>
      <c r="G68" s="194"/>
      <c r="H68" s="194"/>
      <c r="I68" s="197" t="str">
        <f t="shared" si="3"/>
        <v/>
      </c>
      <c r="J68" s="197" t="str">
        <f t="shared" si="4"/>
        <v/>
      </c>
      <c r="K68" s="197" t="str">
        <f t="shared" si="5"/>
        <v/>
      </c>
      <c r="L68" s="138"/>
    </row>
    <row r="69" spans="1:21" outlineLevel="1" x14ac:dyDescent="0.25">
      <c r="C69" s="207"/>
      <c r="D69" s="207"/>
      <c r="E69" s="207"/>
      <c r="F69" s="194"/>
      <c r="G69" s="194"/>
      <c r="H69" s="194"/>
      <c r="I69" s="197" t="str">
        <f t="shared" si="3"/>
        <v/>
      </c>
      <c r="J69" s="197" t="str">
        <f t="shared" si="4"/>
        <v/>
      </c>
      <c r="K69" s="197" t="str">
        <f t="shared" si="5"/>
        <v/>
      </c>
      <c r="L69" s="138"/>
    </row>
    <row r="70" spans="1:21" outlineLevel="1" x14ac:dyDescent="0.25">
      <c r="C70" s="207"/>
      <c r="D70" s="207"/>
      <c r="E70" s="207"/>
      <c r="F70" s="194"/>
      <c r="G70" s="194"/>
      <c r="H70" s="194"/>
      <c r="I70" s="197" t="str">
        <f t="shared" si="3"/>
        <v/>
      </c>
      <c r="J70" s="197" t="str">
        <f t="shared" si="4"/>
        <v/>
      </c>
      <c r="K70" s="197" t="str">
        <f t="shared" si="5"/>
        <v/>
      </c>
      <c r="L70" s="138"/>
    </row>
    <row r="71" spans="1:21" ht="15.75" thickBot="1" x14ac:dyDescent="0.3"/>
    <row r="72" spans="1:21" s="202" customFormat="1" ht="15.75" thickBot="1" x14ac:dyDescent="0.3">
      <c r="A72" s="195" t="s">
        <v>93</v>
      </c>
      <c r="B72" s="203" t="s">
        <v>10</v>
      </c>
      <c r="C72" s="199" t="s">
        <v>92</v>
      </c>
      <c r="D72" s="200" t="s">
        <v>90</v>
      </c>
      <c r="E72" s="200" t="s">
        <v>91</v>
      </c>
      <c r="F72" s="200" t="s">
        <v>94</v>
      </c>
      <c r="G72" s="201" t="s">
        <v>95</v>
      </c>
      <c r="H72" s="201" t="s">
        <v>96</v>
      </c>
      <c r="I72" s="196">
        <f>+SUM(I73:I105)</f>
        <v>0</v>
      </c>
      <c r="J72" s="196">
        <f>+SUM(J73:J105)</f>
        <v>0</v>
      </c>
      <c r="K72" s="196">
        <f>+SUM(K73:K105)</f>
        <v>0</v>
      </c>
      <c r="M72" s="198"/>
      <c r="N72" s="198"/>
      <c r="O72" s="198"/>
      <c r="P72" s="198"/>
      <c r="Q72" s="198"/>
      <c r="R72" s="198"/>
      <c r="S72" s="198"/>
      <c r="T72" s="198"/>
      <c r="U72" s="198"/>
    </row>
    <row r="73" spans="1:21" outlineLevel="1" x14ac:dyDescent="0.25">
      <c r="C73" s="206"/>
      <c r="D73" s="206"/>
      <c r="E73" s="206"/>
      <c r="F73" s="194"/>
      <c r="G73" s="194"/>
      <c r="H73" s="194"/>
      <c r="I73" s="197" t="str">
        <f t="shared" ref="I73:I105" si="6">IF(E73="","",ROUND(F73*$E73,0))</f>
        <v/>
      </c>
      <c r="J73" s="197" t="str">
        <f t="shared" ref="J73:J105" si="7">IF(E73="","",ROUND(G73*$E73,0))</f>
        <v/>
      </c>
      <c r="K73" s="197" t="str">
        <f t="shared" ref="K73:K105" si="8">IF(E73="","",ROUND(H73*$E73,0))</f>
        <v/>
      </c>
    </row>
    <row r="74" spans="1:21" outlineLevel="1" x14ac:dyDescent="0.25">
      <c r="C74" s="207"/>
      <c r="D74" s="207"/>
      <c r="E74" s="207"/>
      <c r="F74" s="194"/>
      <c r="G74" s="194"/>
      <c r="H74" s="194"/>
      <c r="I74" s="197" t="str">
        <f t="shared" si="6"/>
        <v/>
      </c>
      <c r="J74" s="197" t="str">
        <f t="shared" si="7"/>
        <v/>
      </c>
      <c r="K74" s="197" t="str">
        <f t="shared" si="8"/>
        <v/>
      </c>
      <c r="L74" s="118"/>
    </row>
    <row r="75" spans="1:21" outlineLevel="1" x14ac:dyDescent="0.25">
      <c r="C75" s="207"/>
      <c r="D75" s="207"/>
      <c r="E75" s="207"/>
      <c r="F75" s="194"/>
      <c r="G75" s="194"/>
      <c r="H75" s="194"/>
      <c r="I75" s="197" t="str">
        <f t="shared" si="6"/>
        <v/>
      </c>
      <c r="J75" s="197" t="str">
        <f t="shared" si="7"/>
        <v/>
      </c>
      <c r="K75" s="197" t="str">
        <f t="shared" si="8"/>
        <v/>
      </c>
      <c r="L75" s="122"/>
    </row>
    <row r="76" spans="1:21" outlineLevel="1" x14ac:dyDescent="0.25">
      <c r="C76" s="207"/>
      <c r="D76" s="207"/>
      <c r="E76" s="207"/>
      <c r="F76" s="194"/>
      <c r="G76" s="194"/>
      <c r="H76" s="194"/>
      <c r="I76" s="197" t="str">
        <f t="shared" si="6"/>
        <v/>
      </c>
      <c r="J76" s="197" t="str">
        <f t="shared" si="7"/>
        <v/>
      </c>
      <c r="K76" s="197" t="str">
        <f t="shared" si="8"/>
        <v/>
      </c>
      <c r="L76" s="118"/>
    </row>
    <row r="77" spans="1:21" outlineLevel="1" x14ac:dyDescent="0.25">
      <c r="C77" s="207"/>
      <c r="D77" s="207"/>
      <c r="E77" s="207"/>
      <c r="F77" s="194"/>
      <c r="G77" s="194"/>
      <c r="H77" s="194"/>
      <c r="I77" s="197" t="str">
        <f t="shared" si="6"/>
        <v/>
      </c>
      <c r="J77" s="197" t="str">
        <f t="shared" si="7"/>
        <v/>
      </c>
      <c r="K77" s="197" t="str">
        <f t="shared" si="8"/>
        <v/>
      </c>
      <c r="L77" s="118"/>
    </row>
    <row r="78" spans="1:21" outlineLevel="1" x14ac:dyDescent="0.25">
      <c r="C78" s="207"/>
      <c r="D78" s="207"/>
      <c r="E78" s="207"/>
      <c r="F78" s="194"/>
      <c r="G78" s="194"/>
      <c r="H78" s="194"/>
      <c r="I78" s="197" t="str">
        <f t="shared" si="6"/>
        <v/>
      </c>
      <c r="J78" s="197" t="str">
        <f t="shared" si="7"/>
        <v/>
      </c>
      <c r="K78" s="197" t="str">
        <f t="shared" si="8"/>
        <v/>
      </c>
      <c r="L78" s="122"/>
    </row>
    <row r="79" spans="1:21" outlineLevel="1" x14ac:dyDescent="0.25">
      <c r="C79" s="207"/>
      <c r="D79" s="207"/>
      <c r="E79" s="207"/>
      <c r="F79" s="194"/>
      <c r="G79" s="194"/>
      <c r="H79" s="194"/>
      <c r="I79" s="197" t="str">
        <f t="shared" si="6"/>
        <v/>
      </c>
      <c r="J79" s="197" t="str">
        <f t="shared" si="7"/>
        <v/>
      </c>
      <c r="K79" s="197" t="str">
        <f t="shared" si="8"/>
        <v/>
      </c>
      <c r="L79" s="118"/>
    </row>
    <row r="80" spans="1:21" outlineLevel="1" x14ac:dyDescent="0.25">
      <c r="C80" s="207"/>
      <c r="D80" s="207"/>
      <c r="E80" s="207"/>
      <c r="F80" s="194"/>
      <c r="G80" s="194"/>
      <c r="H80" s="194"/>
      <c r="I80" s="197" t="str">
        <f t="shared" si="6"/>
        <v/>
      </c>
      <c r="J80" s="197" t="str">
        <f t="shared" si="7"/>
        <v/>
      </c>
      <c r="K80" s="197" t="str">
        <f t="shared" si="8"/>
        <v/>
      </c>
      <c r="L80" s="122"/>
    </row>
    <row r="81" spans="3:12" outlineLevel="1" x14ac:dyDescent="0.25">
      <c r="C81" s="207"/>
      <c r="D81" s="207"/>
      <c r="E81" s="207"/>
      <c r="F81" s="194"/>
      <c r="G81" s="194"/>
      <c r="H81" s="194"/>
      <c r="I81" s="197" t="str">
        <f t="shared" si="6"/>
        <v/>
      </c>
      <c r="J81" s="197" t="str">
        <f t="shared" si="7"/>
        <v/>
      </c>
      <c r="K81" s="197" t="str">
        <f t="shared" si="8"/>
        <v/>
      </c>
      <c r="L81" s="122"/>
    </row>
    <row r="82" spans="3:12" outlineLevel="1" x14ac:dyDescent="0.25">
      <c r="C82" s="207"/>
      <c r="D82" s="207"/>
      <c r="E82" s="207"/>
      <c r="F82" s="194"/>
      <c r="G82" s="194"/>
      <c r="H82" s="194"/>
      <c r="I82" s="197" t="str">
        <f t="shared" si="6"/>
        <v/>
      </c>
      <c r="J82" s="197" t="str">
        <f t="shared" si="7"/>
        <v/>
      </c>
      <c r="K82" s="197" t="str">
        <f t="shared" si="8"/>
        <v/>
      </c>
      <c r="L82" s="126"/>
    </row>
    <row r="83" spans="3:12" outlineLevel="1" x14ac:dyDescent="0.25">
      <c r="C83" s="207"/>
      <c r="D83" s="207"/>
      <c r="E83" s="207"/>
      <c r="F83" s="194"/>
      <c r="G83" s="194"/>
      <c r="H83" s="194"/>
      <c r="I83" s="197" t="str">
        <f t="shared" si="6"/>
        <v/>
      </c>
      <c r="J83" s="197" t="str">
        <f t="shared" si="7"/>
        <v/>
      </c>
      <c r="K83" s="197" t="str">
        <f t="shared" si="8"/>
        <v/>
      </c>
      <c r="L83" s="122"/>
    </row>
    <row r="84" spans="3:12" outlineLevel="1" x14ac:dyDescent="0.25">
      <c r="C84" s="207"/>
      <c r="D84" s="207"/>
      <c r="E84" s="207"/>
      <c r="F84" s="194"/>
      <c r="G84" s="194"/>
      <c r="H84" s="194"/>
      <c r="I84" s="197" t="str">
        <f t="shared" si="6"/>
        <v/>
      </c>
      <c r="J84" s="197" t="str">
        <f t="shared" si="7"/>
        <v/>
      </c>
      <c r="K84" s="197" t="str">
        <f t="shared" si="8"/>
        <v/>
      </c>
      <c r="L84" s="128"/>
    </row>
    <row r="85" spans="3:12" outlineLevel="1" x14ac:dyDescent="0.25">
      <c r="C85" s="207"/>
      <c r="D85" s="207"/>
      <c r="E85" s="207"/>
      <c r="F85" s="194"/>
      <c r="G85" s="194"/>
      <c r="H85" s="194"/>
      <c r="I85" s="197" t="str">
        <f t="shared" si="6"/>
        <v/>
      </c>
      <c r="J85" s="197" t="str">
        <f t="shared" si="7"/>
        <v/>
      </c>
      <c r="K85" s="197" t="str">
        <f t="shared" si="8"/>
        <v/>
      </c>
      <c r="L85" s="130"/>
    </row>
    <row r="86" spans="3:12" outlineLevel="1" x14ac:dyDescent="0.25">
      <c r="C86" s="207"/>
      <c r="D86" s="207"/>
      <c r="E86" s="207"/>
      <c r="F86" s="194"/>
      <c r="G86" s="194"/>
      <c r="H86" s="194"/>
      <c r="I86" s="197" t="str">
        <f t="shared" si="6"/>
        <v/>
      </c>
      <c r="J86" s="197" t="str">
        <f t="shared" si="7"/>
        <v/>
      </c>
      <c r="K86" s="197" t="str">
        <f t="shared" si="8"/>
        <v/>
      </c>
      <c r="L86" s="122"/>
    </row>
    <row r="87" spans="3:12" outlineLevel="1" x14ac:dyDescent="0.25">
      <c r="C87" s="207"/>
      <c r="D87" s="207"/>
      <c r="E87" s="207"/>
      <c r="F87" s="194"/>
      <c r="G87" s="194"/>
      <c r="H87" s="194"/>
      <c r="I87" s="197" t="str">
        <f t="shared" si="6"/>
        <v/>
      </c>
      <c r="J87" s="197" t="str">
        <f t="shared" si="7"/>
        <v/>
      </c>
      <c r="K87" s="197" t="str">
        <f t="shared" si="8"/>
        <v/>
      </c>
      <c r="L87" s="122"/>
    </row>
    <row r="88" spans="3:12" outlineLevel="1" x14ac:dyDescent="0.25">
      <c r="C88" s="207"/>
      <c r="D88" s="207"/>
      <c r="E88" s="207"/>
      <c r="F88" s="194"/>
      <c r="G88" s="194"/>
      <c r="H88" s="194"/>
      <c r="I88" s="197" t="str">
        <f t="shared" si="6"/>
        <v/>
      </c>
      <c r="J88" s="197" t="str">
        <f t="shared" si="7"/>
        <v/>
      </c>
      <c r="K88" s="197" t="str">
        <f t="shared" si="8"/>
        <v/>
      </c>
      <c r="L88" s="118"/>
    </row>
    <row r="89" spans="3:12" outlineLevel="1" x14ac:dyDescent="0.25">
      <c r="C89" s="207"/>
      <c r="D89" s="207"/>
      <c r="E89" s="207"/>
      <c r="F89" s="194"/>
      <c r="G89" s="194"/>
      <c r="H89" s="194"/>
      <c r="I89" s="197" t="str">
        <f t="shared" si="6"/>
        <v/>
      </c>
      <c r="J89" s="197" t="str">
        <f t="shared" si="7"/>
        <v/>
      </c>
      <c r="K89" s="197" t="str">
        <f t="shared" si="8"/>
        <v/>
      </c>
      <c r="L89" s="122"/>
    </row>
    <row r="90" spans="3:12" outlineLevel="1" x14ac:dyDescent="0.25">
      <c r="C90" s="207"/>
      <c r="D90" s="207"/>
      <c r="E90" s="207"/>
      <c r="F90" s="194"/>
      <c r="G90" s="194"/>
      <c r="H90" s="194"/>
      <c r="I90" s="197" t="str">
        <f t="shared" si="6"/>
        <v/>
      </c>
      <c r="J90" s="197" t="str">
        <f t="shared" si="7"/>
        <v/>
      </c>
      <c r="K90" s="197" t="str">
        <f t="shared" si="8"/>
        <v/>
      </c>
      <c r="L90" s="126"/>
    </row>
    <row r="91" spans="3:12" outlineLevel="1" x14ac:dyDescent="0.25">
      <c r="C91" s="207"/>
      <c r="D91" s="207"/>
      <c r="E91" s="207"/>
      <c r="F91" s="194"/>
      <c r="G91" s="194"/>
      <c r="H91" s="194"/>
      <c r="I91" s="197" t="str">
        <f t="shared" si="6"/>
        <v/>
      </c>
      <c r="J91" s="197" t="str">
        <f t="shared" si="7"/>
        <v/>
      </c>
      <c r="K91" s="197" t="str">
        <f t="shared" si="8"/>
        <v/>
      </c>
      <c r="L91" s="126"/>
    </row>
    <row r="92" spans="3:12" outlineLevel="1" x14ac:dyDescent="0.25">
      <c r="C92" s="207"/>
      <c r="D92" s="207"/>
      <c r="E92" s="207"/>
      <c r="F92" s="194"/>
      <c r="G92" s="194"/>
      <c r="H92" s="194"/>
      <c r="I92" s="197" t="str">
        <f t="shared" si="6"/>
        <v/>
      </c>
      <c r="J92" s="197" t="str">
        <f t="shared" si="7"/>
        <v/>
      </c>
      <c r="K92" s="197" t="str">
        <f t="shared" si="8"/>
        <v/>
      </c>
      <c r="L92" s="126"/>
    </row>
    <row r="93" spans="3:12" outlineLevel="1" x14ac:dyDescent="0.25">
      <c r="C93" s="207"/>
      <c r="D93" s="207"/>
      <c r="E93" s="207"/>
      <c r="F93" s="194"/>
      <c r="G93" s="194"/>
      <c r="H93" s="194"/>
      <c r="I93" s="197" t="str">
        <f t="shared" si="6"/>
        <v/>
      </c>
      <c r="J93" s="197" t="str">
        <f t="shared" si="7"/>
        <v/>
      </c>
      <c r="K93" s="197" t="str">
        <f t="shared" si="8"/>
        <v/>
      </c>
      <c r="L93" s="122"/>
    </row>
    <row r="94" spans="3:12" outlineLevel="1" x14ac:dyDescent="0.25">
      <c r="C94" s="207"/>
      <c r="D94" s="207"/>
      <c r="E94" s="207"/>
      <c r="F94" s="194"/>
      <c r="G94" s="194"/>
      <c r="H94" s="194"/>
      <c r="I94" s="197" t="str">
        <f t="shared" si="6"/>
        <v/>
      </c>
      <c r="J94" s="197" t="str">
        <f t="shared" si="7"/>
        <v/>
      </c>
      <c r="K94" s="197" t="str">
        <f t="shared" si="8"/>
        <v/>
      </c>
      <c r="L94" s="122"/>
    </row>
    <row r="95" spans="3:12" outlineLevel="1" x14ac:dyDescent="0.25">
      <c r="C95" s="207"/>
      <c r="D95" s="207"/>
      <c r="E95" s="207"/>
      <c r="F95" s="194"/>
      <c r="G95" s="194"/>
      <c r="H95" s="194"/>
      <c r="I95" s="197" t="str">
        <f t="shared" si="6"/>
        <v/>
      </c>
      <c r="J95" s="197" t="str">
        <f t="shared" si="7"/>
        <v/>
      </c>
      <c r="K95" s="197" t="str">
        <f t="shared" si="8"/>
        <v/>
      </c>
    </row>
    <row r="96" spans="3:12" outlineLevel="1" x14ac:dyDescent="0.25">
      <c r="C96" s="207"/>
      <c r="D96" s="207"/>
      <c r="E96" s="207"/>
      <c r="F96" s="194"/>
      <c r="G96" s="194"/>
      <c r="H96" s="194"/>
      <c r="I96" s="197" t="str">
        <f t="shared" si="6"/>
        <v/>
      </c>
      <c r="J96" s="197" t="str">
        <f t="shared" si="7"/>
        <v/>
      </c>
      <c r="K96" s="197" t="str">
        <f t="shared" si="8"/>
        <v/>
      </c>
    </row>
    <row r="97" spans="1:21" outlineLevel="1" x14ac:dyDescent="0.25">
      <c r="C97" s="207"/>
      <c r="D97" s="207"/>
      <c r="E97" s="207"/>
      <c r="F97" s="194"/>
      <c r="G97" s="194"/>
      <c r="H97" s="194"/>
      <c r="I97" s="197" t="str">
        <f t="shared" si="6"/>
        <v/>
      </c>
      <c r="J97" s="197" t="str">
        <f t="shared" si="7"/>
        <v/>
      </c>
      <c r="K97" s="197" t="str">
        <f t="shared" si="8"/>
        <v/>
      </c>
    </row>
    <row r="98" spans="1:21" outlineLevel="1" x14ac:dyDescent="0.25">
      <c r="C98" s="207"/>
      <c r="D98" s="207"/>
      <c r="E98" s="207"/>
      <c r="F98" s="194"/>
      <c r="G98" s="194"/>
      <c r="H98" s="194"/>
      <c r="I98" s="197" t="str">
        <f t="shared" si="6"/>
        <v/>
      </c>
      <c r="J98" s="197" t="str">
        <f t="shared" si="7"/>
        <v/>
      </c>
      <c r="K98" s="197" t="str">
        <f t="shared" si="8"/>
        <v/>
      </c>
    </row>
    <row r="99" spans="1:21" outlineLevel="1" x14ac:dyDescent="0.25">
      <c r="C99" s="207"/>
      <c r="D99" s="207"/>
      <c r="E99" s="207"/>
      <c r="F99" s="194"/>
      <c r="G99" s="194"/>
      <c r="H99" s="194"/>
      <c r="I99" s="197" t="str">
        <f t="shared" si="6"/>
        <v/>
      </c>
      <c r="J99" s="197" t="str">
        <f t="shared" si="7"/>
        <v/>
      </c>
      <c r="K99" s="197" t="str">
        <f t="shared" si="8"/>
        <v/>
      </c>
    </row>
    <row r="100" spans="1:21" outlineLevel="1" x14ac:dyDescent="0.25">
      <c r="C100" s="207"/>
      <c r="D100" s="207"/>
      <c r="E100" s="207"/>
      <c r="F100" s="194"/>
      <c r="G100" s="194"/>
      <c r="H100" s="194"/>
      <c r="I100" s="197" t="str">
        <f t="shared" si="6"/>
        <v/>
      </c>
      <c r="J100" s="197" t="str">
        <f t="shared" si="7"/>
        <v/>
      </c>
      <c r="K100" s="197" t="str">
        <f t="shared" si="8"/>
        <v/>
      </c>
      <c r="L100" s="138"/>
    </row>
    <row r="101" spans="1:21" outlineLevel="1" x14ac:dyDescent="0.25">
      <c r="C101" s="207"/>
      <c r="D101" s="207"/>
      <c r="E101" s="207"/>
      <c r="F101" s="194"/>
      <c r="G101" s="194"/>
      <c r="H101" s="194"/>
      <c r="I101" s="197" t="str">
        <f t="shared" si="6"/>
        <v/>
      </c>
      <c r="J101" s="197" t="str">
        <f t="shared" si="7"/>
        <v/>
      </c>
      <c r="K101" s="197" t="str">
        <f t="shared" si="8"/>
        <v/>
      </c>
      <c r="L101" s="138"/>
    </row>
    <row r="102" spans="1:21" outlineLevel="1" x14ac:dyDescent="0.25">
      <c r="C102" s="207"/>
      <c r="D102" s="207"/>
      <c r="E102" s="207"/>
      <c r="F102" s="194"/>
      <c r="G102" s="194"/>
      <c r="H102" s="194"/>
      <c r="I102" s="197" t="str">
        <f t="shared" si="6"/>
        <v/>
      </c>
      <c r="J102" s="197" t="str">
        <f t="shared" si="7"/>
        <v/>
      </c>
      <c r="K102" s="197" t="str">
        <f t="shared" si="8"/>
        <v/>
      </c>
      <c r="L102" s="138"/>
    </row>
    <row r="103" spans="1:21" outlineLevel="1" x14ac:dyDescent="0.25">
      <c r="C103" s="207"/>
      <c r="D103" s="207"/>
      <c r="E103" s="207"/>
      <c r="F103" s="194"/>
      <c r="G103" s="194"/>
      <c r="H103" s="194"/>
      <c r="I103" s="197" t="str">
        <f t="shared" si="6"/>
        <v/>
      </c>
      <c r="J103" s="197" t="str">
        <f t="shared" si="7"/>
        <v/>
      </c>
      <c r="K103" s="197" t="str">
        <f t="shared" si="8"/>
        <v/>
      </c>
      <c r="L103" s="138"/>
    </row>
    <row r="104" spans="1:21" outlineLevel="1" x14ac:dyDescent="0.25">
      <c r="C104" s="207"/>
      <c r="D104" s="207"/>
      <c r="E104" s="207"/>
      <c r="F104" s="194"/>
      <c r="G104" s="194"/>
      <c r="H104" s="194"/>
      <c r="I104" s="197" t="str">
        <f t="shared" si="6"/>
        <v/>
      </c>
      <c r="J104" s="197" t="str">
        <f t="shared" si="7"/>
        <v/>
      </c>
      <c r="K104" s="197" t="str">
        <f t="shared" si="8"/>
        <v/>
      </c>
      <c r="L104" s="138"/>
    </row>
    <row r="105" spans="1:21" outlineLevel="1" x14ac:dyDescent="0.25">
      <c r="C105" s="207"/>
      <c r="D105" s="207"/>
      <c r="E105" s="207"/>
      <c r="F105" s="194"/>
      <c r="G105" s="194"/>
      <c r="H105" s="194"/>
      <c r="I105" s="197" t="str">
        <f t="shared" si="6"/>
        <v/>
      </c>
      <c r="J105" s="197" t="str">
        <f t="shared" si="7"/>
        <v/>
      </c>
      <c r="K105" s="197" t="str">
        <f t="shared" si="8"/>
        <v/>
      </c>
      <c r="L105" s="138"/>
    </row>
    <row r="106" spans="1:21" ht="15.75" thickBot="1" x14ac:dyDescent="0.3"/>
    <row r="107" spans="1:21" s="202" customFormat="1" ht="15.75" thickBot="1" x14ac:dyDescent="0.3">
      <c r="A107" s="195" t="s">
        <v>93</v>
      </c>
      <c r="B107" s="203" t="s">
        <v>13</v>
      </c>
      <c r="C107" s="199" t="s">
        <v>92</v>
      </c>
      <c r="D107" s="200" t="s">
        <v>90</v>
      </c>
      <c r="E107" s="200" t="s">
        <v>91</v>
      </c>
      <c r="F107" s="200" t="s">
        <v>94</v>
      </c>
      <c r="G107" s="201" t="s">
        <v>95</v>
      </c>
      <c r="H107" s="201" t="s">
        <v>96</v>
      </c>
      <c r="I107" s="196">
        <f>+SUM(I108:I140)</f>
        <v>0</v>
      </c>
      <c r="J107" s="196">
        <f>+SUM(J108:J140)</f>
        <v>0</v>
      </c>
      <c r="K107" s="196">
        <f>+SUM(K108:K140)</f>
        <v>0</v>
      </c>
      <c r="M107" s="198"/>
      <c r="N107" s="198"/>
      <c r="O107" s="198"/>
      <c r="P107" s="198"/>
      <c r="Q107" s="198"/>
      <c r="R107" s="198"/>
      <c r="S107" s="198"/>
      <c r="T107" s="198"/>
      <c r="U107" s="198"/>
    </row>
    <row r="108" spans="1:21" outlineLevel="1" x14ac:dyDescent="0.25">
      <c r="C108" s="206"/>
      <c r="D108" s="206"/>
      <c r="E108" s="206"/>
      <c r="F108" s="194"/>
      <c r="G108" s="194"/>
      <c r="H108" s="194"/>
      <c r="I108" s="197" t="str">
        <f t="shared" ref="I108:I140" si="9">IF(E108="","",ROUND(F108*$E108,0))</f>
        <v/>
      </c>
      <c r="J108" s="197" t="str">
        <f t="shared" ref="J108:J140" si="10">IF(E108="","",ROUND(G108*$E108,0))</f>
        <v/>
      </c>
      <c r="K108" s="197" t="str">
        <f t="shared" ref="K108:K140" si="11">IF(E108="","",ROUND(H108*$E108,0))</f>
        <v/>
      </c>
    </row>
    <row r="109" spans="1:21" outlineLevel="1" x14ac:dyDescent="0.25">
      <c r="C109" s="207"/>
      <c r="D109" s="207"/>
      <c r="E109" s="207"/>
      <c r="F109" s="194"/>
      <c r="G109" s="194"/>
      <c r="H109" s="194"/>
      <c r="I109" s="197" t="str">
        <f t="shared" si="9"/>
        <v/>
      </c>
      <c r="J109" s="197" t="str">
        <f t="shared" si="10"/>
        <v/>
      </c>
      <c r="K109" s="197" t="str">
        <f t="shared" si="11"/>
        <v/>
      </c>
      <c r="L109" s="118"/>
    </row>
    <row r="110" spans="1:21" outlineLevel="1" x14ac:dyDescent="0.25">
      <c r="C110" s="207"/>
      <c r="D110" s="207"/>
      <c r="E110" s="207"/>
      <c r="F110" s="194"/>
      <c r="G110" s="194"/>
      <c r="H110" s="194"/>
      <c r="I110" s="197" t="str">
        <f t="shared" si="9"/>
        <v/>
      </c>
      <c r="J110" s="197" t="str">
        <f t="shared" si="10"/>
        <v/>
      </c>
      <c r="K110" s="197" t="str">
        <f t="shared" si="11"/>
        <v/>
      </c>
      <c r="L110" s="122"/>
    </row>
    <row r="111" spans="1:21" outlineLevel="1" x14ac:dyDescent="0.25">
      <c r="C111" s="207"/>
      <c r="D111" s="207"/>
      <c r="E111" s="207"/>
      <c r="F111" s="194"/>
      <c r="G111" s="194"/>
      <c r="H111" s="194"/>
      <c r="I111" s="197" t="str">
        <f t="shared" si="9"/>
        <v/>
      </c>
      <c r="J111" s="197" t="str">
        <f t="shared" si="10"/>
        <v/>
      </c>
      <c r="K111" s="197" t="str">
        <f t="shared" si="11"/>
        <v/>
      </c>
      <c r="L111" s="118"/>
    </row>
    <row r="112" spans="1:21" outlineLevel="1" x14ac:dyDescent="0.25">
      <c r="C112" s="207"/>
      <c r="D112" s="207"/>
      <c r="E112" s="207"/>
      <c r="F112" s="194"/>
      <c r="G112" s="194"/>
      <c r="H112" s="194"/>
      <c r="I112" s="197" t="str">
        <f t="shared" si="9"/>
        <v/>
      </c>
      <c r="J112" s="197" t="str">
        <f t="shared" si="10"/>
        <v/>
      </c>
      <c r="K112" s="197" t="str">
        <f t="shared" si="11"/>
        <v/>
      </c>
      <c r="L112" s="118"/>
    </row>
    <row r="113" spans="3:12" outlineLevel="1" x14ac:dyDescent="0.25">
      <c r="C113" s="207"/>
      <c r="D113" s="207"/>
      <c r="E113" s="207"/>
      <c r="F113" s="194"/>
      <c r="G113" s="194"/>
      <c r="H113" s="194"/>
      <c r="I113" s="197" t="str">
        <f t="shared" si="9"/>
        <v/>
      </c>
      <c r="J113" s="197" t="str">
        <f t="shared" si="10"/>
        <v/>
      </c>
      <c r="K113" s="197" t="str">
        <f t="shared" si="11"/>
        <v/>
      </c>
      <c r="L113" s="122"/>
    </row>
    <row r="114" spans="3:12" outlineLevel="1" x14ac:dyDescent="0.25">
      <c r="C114" s="207"/>
      <c r="D114" s="207"/>
      <c r="E114" s="207"/>
      <c r="F114" s="194"/>
      <c r="G114" s="194"/>
      <c r="H114" s="194"/>
      <c r="I114" s="197" t="str">
        <f t="shared" si="9"/>
        <v/>
      </c>
      <c r="J114" s="197" t="str">
        <f t="shared" si="10"/>
        <v/>
      </c>
      <c r="K114" s="197" t="str">
        <f t="shared" si="11"/>
        <v/>
      </c>
      <c r="L114" s="118"/>
    </row>
    <row r="115" spans="3:12" outlineLevel="1" x14ac:dyDescent="0.25">
      <c r="C115" s="207"/>
      <c r="D115" s="207"/>
      <c r="E115" s="207"/>
      <c r="F115" s="194"/>
      <c r="G115" s="194"/>
      <c r="H115" s="194"/>
      <c r="I115" s="197" t="str">
        <f t="shared" si="9"/>
        <v/>
      </c>
      <c r="J115" s="197" t="str">
        <f t="shared" si="10"/>
        <v/>
      </c>
      <c r="K115" s="197" t="str">
        <f t="shared" si="11"/>
        <v/>
      </c>
      <c r="L115" s="122"/>
    </row>
    <row r="116" spans="3:12" outlineLevel="1" x14ac:dyDescent="0.25">
      <c r="C116" s="207"/>
      <c r="D116" s="207"/>
      <c r="E116" s="207"/>
      <c r="F116" s="194"/>
      <c r="G116" s="194"/>
      <c r="H116" s="194"/>
      <c r="I116" s="197" t="str">
        <f t="shared" si="9"/>
        <v/>
      </c>
      <c r="J116" s="197" t="str">
        <f t="shared" si="10"/>
        <v/>
      </c>
      <c r="K116" s="197" t="str">
        <f t="shared" si="11"/>
        <v/>
      </c>
      <c r="L116" s="122"/>
    </row>
    <row r="117" spans="3:12" outlineLevel="1" x14ac:dyDescent="0.25">
      <c r="C117" s="207"/>
      <c r="D117" s="207"/>
      <c r="E117" s="207"/>
      <c r="F117" s="194"/>
      <c r="G117" s="194"/>
      <c r="H117" s="194"/>
      <c r="I117" s="197" t="str">
        <f t="shared" si="9"/>
        <v/>
      </c>
      <c r="J117" s="197" t="str">
        <f t="shared" si="10"/>
        <v/>
      </c>
      <c r="K117" s="197" t="str">
        <f t="shared" si="11"/>
        <v/>
      </c>
      <c r="L117" s="126"/>
    </row>
    <row r="118" spans="3:12" outlineLevel="1" x14ac:dyDescent="0.25">
      <c r="C118" s="207"/>
      <c r="D118" s="207"/>
      <c r="E118" s="207"/>
      <c r="F118" s="194"/>
      <c r="G118" s="194"/>
      <c r="H118" s="194"/>
      <c r="I118" s="197" t="str">
        <f t="shared" si="9"/>
        <v/>
      </c>
      <c r="J118" s="197" t="str">
        <f t="shared" si="10"/>
        <v/>
      </c>
      <c r="K118" s="197" t="str">
        <f t="shared" si="11"/>
        <v/>
      </c>
      <c r="L118" s="122"/>
    </row>
    <row r="119" spans="3:12" outlineLevel="1" x14ac:dyDescent="0.25">
      <c r="C119" s="207"/>
      <c r="D119" s="207"/>
      <c r="E119" s="207"/>
      <c r="F119" s="194"/>
      <c r="G119" s="194"/>
      <c r="H119" s="194"/>
      <c r="I119" s="197" t="str">
        <f t="shared" si="9"/>
        <v/>
      </c>
      <c r="J119" s="197" t="str">
        <f t="shared" si="10"/>
        <v/>
      </c>
      <c r="K119" s="197" t="str">
        <f t="shared" si="11"/>
        <v/>
      </c>
      <c r="L119" s="128"/>
    </row>
    <row r="120" spans="3:12" outlineLevel="1" x14ac:dyDescent="0.25">
      <c r="C120" s="207"/>
      <c r="D120" s="207"/>
      <c r="E120" s="207"/>
      <c r="F120" s="194"/>
      <c r="G120" s="194"/>
      <c r="H120" s="194"/>
      <c r="I120" s="197" t="str">
        <f t="shared" si="9"/>
        <v/>
      </c>
      <c r="J120" s="197" t="str">
        <f t="shared" si="10"/>
        <v/>
      </c>
      <c r="K120" s="197" t="str">
        <f t="shared" si="11"/>
        <v/>
      </c>
      <c r="L120" s="130"/>
    </row>
    <row r="121" spans="3:12" outlineLevel="1" x14ac:dyDescent="0.25">
      <c r="C121" s="207"/>
      <c r="D121" s="207"/>
      <c r="E121" s="207"/>
      <c r="F121" s="194"/>
      <c r="G121" s="194"/>
      <c r="H121" s="194"/>
      <c r="I121" s="197" t="str">
        <f t="shared" si="9"/>
        <v/>
      </c>
      <c r="J121" s="197" t="str">
        <f t="shared" si="10"/>
        <v/>
      </c>
      <c r="K121" s="197" t="str">
        <f t="shared" si="11"/>
        <v/>
      </c>
      <c r="L121" s="122"/>
    </row>
    <row r="122" spans="3:12" outlineLevel="1" x14ac:dyDescent="0.25">
      <c r="C122" s="207"/>
      <c r="D122" s="207"/>
      <c r="E122" s="207"/>
      <c r="F122" s="194"/>
      <c r="G122" s="194"/>
      <c r="H122" s="194"/>
      <c r="I122" s="197" t="str">
        <f t="shared" si="9"/>
        <v/>
      </c>
      <c r="J122" s="197" t="str">
        <f t="shared" si="10"/>
        <v/>
      </c>
      <c r="K122" s="197" t="str">
        <f t="shared" si="11"/>
        <v/>
      </c>
      <c r="L122" s="122"/>
    </row>
    <row r="123" spans="3:12" outlineLevel="1" x14ac:dyDescent="0.25">
      <c r="C123" s="207"/>
      <c r="D123" s="207"/>
      <c r="E123" s="207"/>
      <c r="F123" s="194"/>
      <c r="G123" s="194"/>
      <c r="H123" s="194"/>
      <c r="I123" s="197" t="str">
        <f t="shared" si="9"/>
        <v/>
      </c>
      <c r="J123" s="197" t="str">
        <f t="shared" si="10"/>
        <v/>
      </c>
      <c r="K123" s="197" t="str">
        <f t="shared" si="11"/>
        <v/>
      </c>
      <c r="L123" s="118"/>
    </row>
    <row r="124" spans="3:12" outlineLevel="1" x14ac:dyDescent="0.25">
      <c r="C124" s="207"/>
      <c r="D124" s="207"/>
      <c r="E124" s="207"/>
      <c r="F124" s="194"/>
      <c r="G124" s="194"/>
      <c r="H124" s="194"/>
      <c r="I124" s="197" t="str">
        <f t="shared" si="9"/>
        <v/>
      </c>
      <c r="J124" s="197" t="str">
        <f t="shared" si="10"/>
        <v/>
      </c>
      <c r="K124" s="197" t="str">
        <f t="shared" si="11"/>
        <v/>
      </c>
      <c r="L124" s="122"/>
    </row>
    <row r="125" spans="3:12" outlineLevel="1" x14ac:dyDescent="0.25">
      <c r="C125" s="207"/>
      <c r="D125" s="207"/>
      <c r="E125" s="207"/>
      <c r="F125" s="194"/>
      <c r="G125" s="194"/>
      <c r="H125" s="194"/>
      <c r="I125" s="197" t="str">
        <f t="shared" si="9"/>
        <v/>
      </c>
      <c r="J125" s="197" t="str">
        <f t="shared" si="10"/>
        <v/>
      </c>
      <c r="K125" s="197" t="str">
        <f t="shared" si="11"/>
        <v/>
      </c>
      <c r="L125" s="126"/>
    </row>
    <row r="126" spans="3:12" outlineLevel="1" x14ac:dyDescent="0.25">
      <c r="C126" s="207"/>
      <c r="D126" s="207"/>
      <c r="E126" s="207"/>
      <c r="F126" s="194"/>
      <c r="G126" s="194"/>
      <c r="H126" s="194"/>
      <c r="I126" s="197" t="str">
        <f t="shared" si="9"/>
        <v/>
      </c>
      <c r="J126" s="197" t="str">
        <f t="shared" si="10"/>
        <v/>
      </c>
      <c r="K126" s="197" t="str">
        <f t="shared" si="11"/>
        <v/>
      </c>
      <c r="L126" s="126"/>
    </row>
    <row r="127" spans="3:12" outlineLevel="1" x14ac:dyDescent="0.25">
      <c r="C127" s="207"/>
      <c r="D127" s="207"/>
      <c r="E127" s="207"/>
      <c r="F127" s="194"/>
      <c r="G127" s="194"/>
      <c r="H127" s="194"/>
      <c r="I127" s="197" t="str">
        <f t="shared" si="9"/>
        <v/>
      </c>
      <c r="J127" s="197" t="str">
        <f t="shared" si="10"/>
        <v/>
      </c>
      <c r="K127" s="197" t="str">
        <f t="shared" si="11"/>
        <v/>
      </c>
      <c r="L127" s="126"/>
    </row>
    <row r="128" spans="3:12" outlineLevel="1" x14ac:dyDescent="0.25">
      <c r="C128" s="207"/>
      <c r="D128" s="207"/>
      <c r="E128" s="207"/>
      <c r="F128" s="194"/>
      <c r="G128" s="194"/>
      <c r="H128" s="194"/>
      <c r="I128" s="197" t="str">
        <f t="shared" si="9"/>
        <v/>
      </c>
      <c r="J128" s="197" t="str">
        <f t="shared" si="10"/>
        <v/>
      </c>
      <c r="K128" s="197" t="str">
        <f t="shared" si="11"/>
        <v/>
      </c>
      <c r="L128" s="122"/>
    </row>
    <row r="129" spans="1:21" outlineLevel="1" x14ac:dyDescent="0.25">
      <c r="C129" s="207"/>
      <c r="D129" s="207"/>
      <c r="E129" s="207"/>
      <c r="F129" s="194"/>
      <c r="G129" s="194"/>
      <c r="H129" s="194"/>
      <c r="I129" s="197" t="str">
        <f t="shared" si="9"/>
        <v/>
      </c>
      <c r="J129" s="197" t="str">
        <f t="shared" si="10"/>
        <v/>
      </c>
      <c r="K129" s="197" t="str">
        <f t="shared" si="11"/>
        <v/>
      </c>
      <c r="L129" s="122"/>
    </row>
    <row r="130" spans="1:21" outlineLevel="1" x14ac:dyDescent="0.25">
      <c r="C130" s="207"/>
      <c r="D130" s="207"/>
      <c r="E130" s="207"/>
      <c r="F130" s="194"/>
      <c r="G130" s="194"/>
      <c r="H130" s="194"/>
      <c r="I130" s="197" t="str">
        <f t="shared" si="9"/>
        <v/>
      </c>
      <c r="J130" s="197" t="str">
        <f t="shared" si="10"/>
        <v/>
      </c>
      <c r="K130" s="197" t="str">
        <f t="shared" si="11"/>
        <v/>
      </c>
    </row>
    <row r="131" spans="1:21" outlineLevel="1" x14ac:dyDescent="0.25">
      <c r="C131" s="207"/>
      <c r="D131" s="207"/>
      <c r="E131" s="207"/>
      <c r="F131" s="194"/>
      <c r="G131" s="194"/>
      <c r="H131" s="194"/>
      <c r="I131" s="197" t="str">
        <f t="shared" si="9"/>
        <v/>
      </c>
      <c r="J131" s="197" t="str">
        <f t="shared" si="10"/>
        <v/>
      </c>
      <c r="K131" s="197" t="str">
        <f t="shared" si="11"/>
        <v/>
      </c>
    </row>
    <row r="132" spans="1:21" outlineLevel="1" x14ac:dyDescent="0.25">
      <c r="C132" s="207"/>
      <c r="D132" s="207"/>
      <c r="E132" s="207"/>
      <c r="F132" s="194"/>
      <c r="G132" s="194"/>
      <c r="H132" s="194"/>
      <c r="I132" s="197" t="str">
        <f t="shared" si="9"/>
        <v/>
      </c>
      <c r="J132" s="197" t="str">
        <f t="shared" si="10"/>
        <v/>
      </c>
      <c r="K132" s="197" t="str">
        <f t="shared" si="11"/>
        <v/>
      </c>
    </row>
    <row r="133" spans="1:21" outlineLevel="1" x14ac:dyDescent="0.25">
      <c r="C133" s="207"/>
      <c r="D133" s="207"/>
      <c r="E133" s="207"/>
      <c r="F133" s="194"/>
      <c r="G133" s="194"/>
      <c r="H133" s="194"/>
      <c r="I133" s="197" t="str">
        <f t="shared" si="9"/>
        <v/>
      </c>
      <c r="J133" s="197" t="str">
        <f t="shared" si="10"/>
        <v/>
      </c>
      <c r="K133" s="197" t="str">
        <f t="shared" si="11"/>
        <v/>
      </c>
    </row>
    <row r="134" spans="1:21" outlineLevel="1" x14ac:dyDescent="0.25">
      <c r="C134" s="207"/>
      <c r="D134" s="207"/>
      <c r="E134" s="207"/>
      <c r="F134" s="194"/>
      <c r="G134" s="194"/>
      <c r="H134" s="194"/>
      <c r="I134" s="197" t="str">
        <f t="shared" si="9"/>
        <v/>
      </c>
      <c r="J134" s="197" t="str">
        <f t="shared" si="10"/>
        <v/>
      </c>
      <c r="K134" s="197" t="str">
        <f t="shared" si="11"/>
        <v/>
      </c>
    </row>
    <row r="135" spans="1:21" outlineLevel="1" x14ac:dyDescent="0.25">
      <c r="C135" s="207"/>
      <c r="D135" s="207"/>
      <c r="E135" s="207"/>
      <c r="F135" s="194"/>
      <c r="G135" s="194"/>
      <c r="H135" s="194"/>
      <c r="I135" s="197" t="str">
        <f t="shared" si="9"/>
        <v/>
      </c>
      <c r="J135" s="197" t="str">
        <f t="shared" si="10"/>
        <v/>
      </c>
      <c r="K135" s="197" t="str">
        <f t="shared" si="11"/>
        <v/>
      </c>
      <c r="L135" s="138"/>
    </row>
    <row r="136" spans="1:21" outlineLevel="1" x14ac:dyDescent="0.25">
      <c r="C136" s="207"/>
      <c r="D136" s="207"/>
      <c r="E136" s="207"/>
      <c r="F136" s="194"/>
      <c r="G136" s="194"/>
      <c r="H136" s="194"/>
      <c r="I136" s="197" t="str">
        <f t="shared" si="9"/>
        <v/>
      </c>
      <c r="J136" s="197" t="str">
        <f t="shared" si="10"/>
        <v/>
      </c>
      <c r="K136" s="197" t="str">
        <f t="shared" si="11"/>
        <v/>
      </c>
      <c r="L136" s="138"/>
    </row>
    <row r="137" spans="1:21" outlineLevel="1" x14ac:dyDescent="0.25">
      <c r="C137" s="207"/>
      <c r="D137" s="207"/>
      <c r="E137" s="207"/>
      <c r="F137" s="194"/>
      <c r="G137" s="194"/>
      <c r="H137" s="194"/>
      <c r="I137" s="197" t="str">
        <f t="shared" si="9"/>
        <v/>
      </c>
      <c r="J137" s="197" t="str">
        <f t="shared" si="10"/>
        <v/>
      </c>
      <c r="K137" s="197" t="str">
        <f t="shared" si="11"/>
        <v/>
      </c>
      <c r="L137" s="138"/>
    </row>
    <row r="138" spans="1:21" outlineLevel="1" x14ac:dyDescent="0.25">
      <c r="C138" s="207"/>
      <c r="D138" s="207"/>
      <c r="E138" s="207"/>
      <c r="F138" s="194"/>
      <c r="G138" s="194"/>
      <c r="H138" s="194"/>
      <c r="I138" s="197" t="str">
        <f t="shared" si="9"/>
        <v/>
      </c>
      <c r="J138" s="197" t="str">
        <f t="shared" si="10"/>
        <v/>
      </c>
      <c r="K138" s="197" t="str">
        <f t="shared" si="11"/>
        <v/>
      </c>
      <c r="L138" s="138"/>
    </row>
    <row r="139" spans="1:21" outlineLevel="1" x14ac:dyDescent="0.25">
      <c r="C139" s="207"/>
      <c r="D139" s="207"/>
      <c r="E139" s="207"/>
      <c r="F139" s="194"/>
      <c r="G139" s="194"/>
      <c r="H139" s="194"/>
      <c r="I139" s="197" t="str">
        <f t="shared" si="9"/>
        <v/>
      </c>
      <c r="J139" s="197" t="str">
        <f t="shared" si="10"/>
        <v/>
      </c>
      <c r="K139" s="197" t="str">
        <f t="shared" si="11"/>
        <v/>
      </c>
      <c r="L139" s="138"/>
    </row>
    <row r="140" spans="1:21" outlineLevel="1" x14ac:dyDescent="0.25">
      <c r="C140" s="207"/>
      <c r="D140" s="207"/>
      <c r="E140" s="207"/>
      <c r="F140" s="194"/>
      <c r="G140" s="194"/>
      <c r="H140" s="194"/>
      <c r="I140" s="197" t="str">
        <f t="shared" si="9"/>
        <v/>
      </c>
      <c r="J140" s="197" t="str">
        <f t="shared" si="10"/>
        <v/>
      </c>
      <c r="K140" s="197" t="str">
        <f t="shared" si="11"/>
        <v/>
      </c>
      <c r="L140" s="138"/>
    </row>
    <row r="141" spans="1:21" ht="15.75" thickBot="1" x14ac:dyDescent="0.3"/>
    <row r="142" spans="1:21" s="202" customFormat="1" ht="15.75" thickBot="1" x14ac:dyDescent="0.3">
      <c r="A142" s="195" t="s">
        <v>93</v>
      </c>
      <c r="B142" s="203" t="s">
        <v>17</v>
      </c>
      <c r="C142" s="199" t="s">
        <v>92</v>
      </c>
      <c r="D142" s="200" t="s">
        <v>90</v>
      </c>
      <c r="E142" s="200" t="s">
        <v>91</v>
      </c>
      <c r="F142" s="200" t="s">
        <v>94</v>
      </c>
      <c r="G142" s="201" t="s">
        <v>95</v>
      </c>
      <c r="H142" s="201" t="s">
        <v>96</v>
      </c>
      <c r="I142" s="196">
        <f>+SUM(I143:I175)</f>
        <v>0</v>
      </c>
      <c r="J142" s="196">
        <f>+SUM(J143:J175)</f>
        <v>0</v>
      </c>
      <c r="K142" s="196">
        <f>+SUM(K143:K175)</f>
        <v>0</v>
      </c>
      <c r="M142" s="198"/>
      <c r="N142" s="198"/>
      <c r="O142" s="198"/>
      <c r="P142" s="198"/>
      <c r="Q142" s="198"/>
      <c r="R142" s="198"/>
      <c r="S142" s="198"/>
      <c r="T142" s="198"/>
      <c r="U142" s="198"/>
    </row>
    <row r="143" spans="1:21" outlineLevel="1" x14ac:dyDescent="0.25">
      <c r="C143" s="206"/>
      <c r="D143" s="206"/>
      <c r="E143" s="206"/>
      <c r="F143" s="194"/>
      <c r="G143" s="194"/>
      <c r="H143" s="194"/>
      <c r="I143" s="197" t="str">
        <f t="shared" ref="I143:I175" si="12">IF(E143="","",ROUND(F143*$E143,0))</f>
        <v/>
      </c>
      <c r="J143" s="197" t="str">
        <f t="shared" ref="J143:J175" si="13">IF(E143="","",ROUND(G143*$E143,0))</f>
        <v/>
      </c>
      <c r="K143" s="197" t="str">
        <f t="shared" ref="K143:K175" si="14">IF(E143="","",ROUND(H143*$E143,0))</f>
        <v/>
      </c>
    </row>
    <row r="144" spans="1:21" outlineLevel="1" x14ac:dyDescent="0.25">
      <c r="C144" s="207"/>
      <c r="D144" s="207"/>
      <c r="E144" s="207"/>
      <c r="F144" s="194"/>
      <c r="G144" s="194"/>
      <c r="H144" s="194"/>
      <c r="I144" s="197" t="str">
        <f t="shared" si="12"/>
        <v/>
      </c>
      <c r="J144" s="197" t="str">
        <f t="shared" si="13"/>
        <v/>
      </c>
      <c r="K144" s="197" t="str">
        <f t="shared" si="14"/>
        <v/>
      </c>
      <c r="L144" s="118"/>
    </row>
    <row r="145" spans="3:12" outlineLevel="1" x14ac:dyDescent="0.25">
      <c r="C145" s="207"/>
      <c r="D145" s="207"/>
      <c r="E145" s="207"/>
      <c r="F145" s="194"/>
      <c r="G145" s="194"/>
      <c r="H145" s="194"/>
      <c r="I145" s="197" t="str">
        <f t="shared" si="12"/>
        <v/>
      </c>
      <c r="J145" s="197" t="str">
        <f t="shared" si="13"/>
        <v/>
      </c>
      <c r="K145" s="197" t="str">
        <f t="shared" si="14"/>
        <v/>
      </c>
      <c r="L145" s="122"/>
    </row>
    <row r="146" spans="3:12" outlineLevel="1" x14ac:dyDescent="0.25">
      <c r="C146" s="207"/>
      <c r="D146" s="207"/>
      <c r="E146" s="207"/>
      <c r="F146" s="194"/>
      <c r="G146" s="194"/>
      <c r="H146" s="194"/>
      <c r="I146" s="197" t="str">
        <f t="shared" si="12"/>
        <v/>
      </c>
      <c r="J146" s="197" t="str">
        <f t="shared" si="13"/>
        <v/>
      </c>
      <c r="K146" s="197" t="str">
        <f t="shared" si="14"/>
        <v/>
      </c>
      <c r="L146" s="118"/>
    </row>
    <row r="147" spans="3:12" outlineLevel="1" x14ac:dyDescent="0.25">
      <c r="C147" s="207"/>
      <c r="D147" s="207"/>
      <c r="E147" s="207"/>
      <c r="F147" s="194"/>
      <c r="G147" s="194"/>
      <c r="H147" s="194"/>
      <c r="I147" s="197" t="str">
        <f t="shared" si="12"/>
        <v/>
      </c>
      <c r="J147" s="197" t="str">
        <f t="shared" si="13"/>
        <v/>
      </c>
      <c r="K147" s="197" t="str">
        <f t="shared" si="14"/>
        <v/>
      </c>
      <c r="L147" s="118"/>
    </row>
    <row r="148" spans="3:12" outlineLevel="1" x14ac:dyDescent="0.25">
      <c r="C148" s="207"/>
      <c r="D148" s="207"/>
      <c r="E148" s="207"/>
      <c r="F148" s="194"/>
      <c r="G148" s="194"/>
      <c r="H148" s="194"/>
      <c r="I148" s="197" t="str">
        <f t="shared" si="12"/>
        <v/>
      </c>
      <c r="J148" s="197" t="str">
        <f t="shared" si="13"/>
        <v/>
      </c>
      <c r="K148" s="197" t="str">
        <f t="shared" si="14"/>
        <v/>
      </c>
      <c r="L148" s="122"/>
    </row>
    <row r="149" spans="3:12" outlineLevel="1" x14ac:dyDescent="0.25">
      <c r="C149" s="207"/>
      <c r="D149" s="207"/>
      <c r="E149" s="207"/>
      <c r="F149" s="194"/>
      <c r="G149" s="194"/>
      <c r="H149" s="194"/>
      <c r="I149" s="197" t="str">
        <f t="shared" si="12"/>
        <v/>
      </c>
      <c r="J149" s="197" t="str">
        <f t="shared" si="13"/>
        <v/>
      </c>
      <c r="K149" s="197" t="str">
        <f t="shared" si="14"/>
        <v/>
      </c>
      <c r="L149" s="118"/>
    </row>
    <row r="150" spans="3:12" outlineLevel="1" x14ac:dyDescent="0.25">
      <c r="C150" s="207"/>
      <c r="D150" s="207"/>
      <c r="E150" s="207"/>
      <c r="F150" s="194"/>
      <c r="G150" s="194"/>
      <c r="H150" s="194"/>
      <c r="I150" s="197" t="str">
        <f t="shared" si="12"/>
        <v/>
      </c>
      <c r="J150" s="197" t="str">
        <f t="shared" si="13"/>
        <v/>
      </c>
      <c r="K150" s="197" t="str">
        <f t="shared" si="14"/>
        <v/>
      </c>
      <c r="L150" s="122"/>
    </row>
    <row r="151" spans="3:12" outlineLevel="1" x14ac:dyDescent="0.25">
      <c r="C151" s="207"/>
      <c r="D151" s="207"/>
      <c r="E151" s="207"/>
      <c r="F151" s="194"/>
      <c r="G151" s="194"/>
      <c r="H151" s="194"/>
      <c r="I151" s="197" t="str">
        <f t="shared" si="12"/>
        <v/>
      </c>
      <c r="J151" s="197" t="str">
        <f t="shared" si="13"/>
        <v/>
      </c>
      <c r="K151" s="197" t="str">
        <f t="shared" si="14"/>
        <v/>
      </c>
      <c r="L151" s="122"/>
    </row>
    <row r="152" spans="3:12" outlineLevel="1" x14ac:dyDescent="0.25">
      <c r="C152" s="207"/>
      <c r="D152" s="207"/>
      <c r="E152" s="207"/>
      <c r="F152" s="194"/>
      <c r="G152" s="194"/>
      <c r="H152" s="194"/>
      <c r="I152" s="197" t="str">
        <f t="shared" si="12"/>
        <v/>
      </c>
      <c r="J152" s="197" t="str">
        <f t="shared" si="13"/>
        <v/>
      </c>
      <c r="K152" s="197" t="str">
        <f t="shared" si="14"/>
        <v/>
      </c>
      <c r="L152" s="126"/>
    </row>
    <row r="153" spans="3:12" outlineLevel="1" x14ac:dyDescent="0.25">
      <c r="C153" s="207"/>
      <c r="D153" s="207"/>
      <c r="E153" s="207"/>
      <c r="F153" s="194"/>
      <c r="G153" s="194"/>
      <c r="H153" s="194"/>
      <c r="I153" s="197" t="str">
        <f t="shared" si="12"/>
        <v/>
      </c>
      <c r="J153" s="197" t="str">
        <f t="shared" si="13"/>
        <v/>
      </c>
      <c r="K153" s="197" t="str">
        <f t="shared" si="14"/>
        <v/>
      </c>
      <c r="L153" s="122"/>
    </row>
    <row r="154" spans="3:12" outlineLevel="1" x14ac:dyDescent="0.25">
      <c r="C154" s="207"/>
      <c r="D154" s="207"/>
      <c r="E154" s="207"/>
      <c r="F154" s="194"/>
      <c r="G154" s="194"/>
      <c r="H154" s="194"/>
      <c r="I154" s="197" t="str">
        <f t="shared" si="12"/>
        <v/>
      </c>
      <c r="J154" s="197" t="str">
        <f t="shared" si="13"/>
        <v/>
      </c>
      <c r="K154" s="197" t="str">
        <f t="shared" si="14"/>
        <v/>
      </c>
      <c r="L154" s="128"/>
    </row>
    <row r="155" spans="3:12" outlineLevel="1" x14ac:dyDescent="0.25">
      <c r="C155" s="207"/>
      <c r="D155" s="207"/>
      <c r="E155" s="207"/>
      <c r="F155" s="194"/>
      <c r="G155" s="194"/>
      <c r="H155" s="194"/>
      <c r="I155" s="197" t="str">
        <f t="shared" si="12"/>
        <v/>
      </c>
      <c r="J155" s="197" t="str">
        <f t="shared" si="13"/>
        <v/>
      </c>
      <c r="K155" s="197" t="str">
        <f t="shared" si="14"/>
        <v/>
      </c>
      <c r="L155" s="130"/>
    </row>
    <row r="156" spans="3:12" outlineLevel="1" x14ac:dyDescent="0.25">
      <c r="C156" s="207"/>
      <c r="D156" s="207"/>
      <c r="E156" s="207"/>
      <c r="F156" s="194"/>
      <c r="G156" s="194"/>
      <c r="H156" s="194"/>
      <c r="I156" s="197" t="str">
        <f t="shared" si="12"/>
        <v/>
      </c>
      <c r="J156" s="197" t="str">
        <f t="shared" si="13"/>
        <v/>
      </c>
      <c r="K156" s="197" t="str">
        <f t="shared" si="14"/>
        <v/>
      </c>
      <c r="L156" s="122"/>
    </row>
    <row r="157" spans="3:12" outlineLevel="1" x14ac:dyDescent="0.25">
      <c r="C157" s="207"/>
      <c r="D157" s="207"/>
      <c r="E157" s="207"/>
      <c r="F157" s="194"/>
      <c r="G157" s="194"/>
      <c r="H157" s="194"/>
      <c r="I157" s="197" t="str">
        <f t="shared" si="12"/>
        <v/>
      </c>
      <c r="J157" s="197" t="str">
        <f t="shared" si="13"/>
        <v/>
      </c>
      <c r="K157" s="197" t="str">
        <f t="shared" si="14"/>
        <v/>
      </c>
      <c r="L157" s="122"/>
    </row>
    <row r="158" spans="3:12" outlineLevel="1" x14ac:dyDescent="0.25">
      <c r="C158" s="207"/>
      <c r="D158" s="207"/>
      <c r="E158" s="207"/>
      <c r="F158" s="194"/>
      <c r="G158" s="194"/>
      <c r="H158" s="194"/>
      <c r="I158" s="197" t="str">
        <f t="shared" si="12"/>
        <v/>
      </c>
      <c r="J158" s="197" t="str">
        <f t="shared" si="13"/>
        <v/>
      </c>
      <c r="K158" s="197" t="str">
        <f t="shared" si="14"/>
        <v/>
      </c>
      <c r="L158" s="118"/>
    </row>
    <row r="159" spans="3:12" outlineLevel="1" x14ac:dyDescent="0.25">
      <c r="C159" s="207"/>
      <c r="D159" s="207"/>
      <c r="E159" s="207"/>
      <c r="F159" s="194"/>
      <c r="G159" s="194"/>
      <c r="H159" s="194"/>
      <c r="I159" s="197" t="str">
        <f t="shared" si="12"/>
        <v/>
      </c>
      <c r="J159" s="197" t="str">
        <f t="shared" si="13"/>
        <v/>
      </c>
      <c r="K159" s="197" t="str">
        <f t="shared" si="14"/>
        <v/>
      </c>
      <c r="L159" s="122"/>
    </row>
    <row r="160" spans="3:12" outlineLevel="1" x14ac:dyDescent="0.25">
      <c r="C160" s="207"/>
      <c r="D160" s="207"/>
      <c r="E160" s="207"/>
      <c r="F160" s="194"/>
      <c r="G160" s="194"/>
      <c r="H160" s="194"/>
      <c r="I160" s="197" t="str">
        <f t="shared" si="12"/>
        <v/>
      </c>
      <c r="J160" s="197" t="str">
        <f t="shared" si="13"/>
        <v/>
      </c>
      <c r="K160" s="197" t="str">
        <f t="shared" si="14"/>
        <v/>
      </c>
      <c r="L160" s="126"/>
    </row>
    <row r="161" spans="3:12" outlineLevel="1" x14ac:dyDescent="0.25">
      <c r="C161" s="207"/>
      <c r="D161" s="207"/>
      <c r="E161" s="207"/>
      <c r="F161" s="194"/>
      <c r="G161" s="194"/>
      <c r="H161" s="194"/>
      <c r="I161" s="197" t="str">
        <f t="shared" si="12"/>
        <v/>
      </c>
      <c r="J161" s="197" t="str">
        <f t="shared" si="13"/>
        <v/>
      </c>
      <c r="K161" s="197" t="str">
        <f t="shared" si="14"/>
        <v/>
      </c>
      <c r="L161" s="126"/>
    </row>
    <row r="162" spans="3:12" outlineLevel="1" x14ac:dyDescent="0.25">
      <c r="C162" s="207"/>
      <c r="D162" s="207"/>
      <c r="E162" s="207"/>
      <c r="F162" s="194"/>
      <c r="G162" s="194"/>
      <c r="H162" s="194"/>
      <c r="I162" s="197" t="str">
        <f t="shared" si="12"/>
        <v/>
      </c>
      <c r="J162" s="197" t="str">
        <f t="shared" si="13"/>
        <v/>
      </c>
      <c r="K162" s="197" t="str">
        <f t="shared" si="14"/>
        <v/>
      </c>
      <c r="L162" s="126"/>
    </row>
    <row r="163" spans="3:12" outlineLevel="1" x14ac:dyDescent="0.25">
      <c r="C163" s="207"/>
      <c r="D163" s="207"/>
      <c r="E163" s="207"/>
      <c r="F163" s="194"/>
      <c r="G163" s="194"/>
      <c r="H163" s="194"/>
      <c r="I163" s="197" t="str">
        <f t="shared" si="12"/>
        <v/>
      </c>
      <c r="J163" s="197" t="str">
        <f t="shared" si="13"/>
        <v/>
      </c>
      <c r="K163" s="197" t="str">
        <f t="shared" si="14"/>
        <v/>
      </c>
      <c r="L163" s="122"/>
    </row>
    <row r="164" spans="3:12" outlineLevel="1" x14ac:dyDescent="0.25">
      <c r="C164" s="207"/>
      <c r="D164" s="207"/>
      <c r="E164" s="207"/>
      <c r="F164" s="194"/>
      <c r="G164" s="194"/>
      <c r="H164" s="194"/>
      <c r="I164" s="197" t="str">
        <f t="shared" si="12"/>
        <v/>
      </c>
      <c r="J164" s="197" t="str">
        <f t="shared" si="13"/>
        <v/>
      </c>
      <c r="K164" s="197" t="str">
        <f t="shared" si="14"/>
        <v/>
      </c>
      <c r="L164" s="122"/>
    </row>
    <row r="165" spans="3:12" outlineLevel="1" x14ac:dyDescent="0.25">
      <c r="C165" s="207"/>
      <c r="D165" s="207"/>
      <c r="E165" s="207"/>
      <c r="F165" s="194"/>
      <c r="G165" s="194"/>
      <c r="H165" s="194"/>
      <c r="I165" s="197" t="str">
        <f t="shared" si="12"/>
        <v/>
      </c>
      <c r="J165" s="197" t="str">
        <f t="shared" si="13"/>
        <v/>
      </c>
      <c r="K165" s="197" t="str">
        <f t="shared" si="14"/>
        <v/>
      </c>
    </row>
    <row r="166" spans="3:12" outlineLevel="1" x14ac:dyDescent="0.25">
      <c r="C166" s="207"/>
      <c r="D166" s="207"/>
      <c r="E166" s="207"/>
      <c r="F166" s="194"/>
      <c r="G166" s="194"/>
      <c r="H166" s="194"/>
      <c r="I166" s="197" t="str">
        <f t="shared" si="12"/>
        <v/>
      </c>
      <c r="J166" s="197" t="str">
        <f t="shared" si="13"/>
        <v/>
      </c>
      <c r="K166" s="197" t="str">
        <f t="shared" si="14"/>
        <v/>
      </c>
    </row>
    <row r="167" spans="3:12" outlineLevel="1" x14ac:dyDescent="0.25">
      <c r="C167" s="207"/>
      <c r="D167" s="207"/>
      <c r="E167" s="207"/>
      <c r="F167" s="194"/>
      <c r="G167" s="194"/>
      <c r="H167" s="194"/>
      <c r="I167" s="197" t="str">
        <f t="shared" si="12"/>
        <v/>
      </c>
      <c r="J167" s="197" t="str">
        <f t="shared" si="13"/>
        <v/>
      </c>
      <c r="K167" s="197" t="str">
        <f t="shared" si="14"/>
        <v/>
      </c>
    </row>
    <row r="168" spans="3:12" outlineLevel="1" x14ac:dyDescent="0.25">
      <c r="C168" s="207"/>
      <c r="D168" s="207"/>
      <c r="E168" s="207"/>
      <c r="F168" s="194"/>
      <c r="G168" s="194"/>
      <c r="H168" s="194"/>
      <c r="I168" s="197" t="str">
        <f t="shared" si="12"/>
        <v/>
      </c>
      <c r="J168" s="197" t="str">
        <f t="shared" si="13"/>
        <v/>
      </c>
      <c r="K168" s="197" t="str">
        <f t="shared" si="14"/>
        <v/>
      </c>
    </row>
    <row r="169" spans="3:12" outlineLevel="1" x14ac:dyDescent="0.25">
      <c r="C169" s="207"/>
      <c r="D169" s="207"/>
      <c r="E169" s="207"/>
      <c r="F169" s="194"/>
      <c r="G169" s="194"/>
      <c r="H169" s="194"/>
      <c r="I169" s="197" t="str">
        <f t="shared" si="12"/>
        <v/>
      </c>
      <c r="J169" s="197" t="str">
        <f t="shared" si="13"/>
        <v/>
      </c>
      <c r="K169" s="197" t="str">
        <f t="shared" si="14"/>
        <v/>
      </c>
    </row>
    <row r="170" spans="3:12" outlineLevel="1" x14ac:dyDescent="0.25">
      <c r="C170" s="207"/>
      <c r="D170" s="207"/>
      <c r="E170" s="207"/>
      <c r="F170" s="194"/>
      <c r="G170" s="194"/>
      <c r="H170" s="194"/>
      <c r="I170" s="197" t="str">
        <f t="shared" si="12"/>
        <v/>
      </c>
      <c r="J170" s="197" t="str">
        <f t="shared" si="13"/>
        <v/>
      </c>
      <c r="K170" s="197" t="str">
        <f t="shared" si="14"/>
        <v/>
      </c>
      <c r="L170" s="138"/>
    </row>
    <row r="171" spans="3:12" outlineLevel="1" x14ac:dyDescent="0.25">
      <c r="C171" s="207"/>
      <c r="D171" s="207"/>
      <c r="E171" s="207"/>
      <c r="F171" s="194"/>
      <c r="G171" s="194"/>
      <c r="H171" s="194"/>
      <c r="I171" s="197" t="str">
        <f t="shared" si="12"/>
        <v/>
      </c>
      <c r="J171" s="197" t="str">
        <f t="shared" si="13"/>
        <v/>
      </c>
      <c r="K171" s="197" t="str">
        <f t="shared" si="14"/>
        <v/>
      </c>
      <c r="L171" s="138"/>
    </row>
    <row r="172" spans="3:12" outlineLevel="1" x14ac:dyDescent="0.25">
      <c r="C172" s="207"/>
      <c r="D172" s="207"/>
      <c r="E172" s="207"/>
      <c r="F172" s="194"/>
      <c r="G172" s="194"/>
      <c r="H172" s="194"/>
      <c r="I172" s="197" t="str">
        <f t="shared" si="12"/>
        <v/>
      </c>
      <c r="J172" s="197" t="str">
        <f t="shared" si="13"/>
        <v/>
      </c>
      <c r="K172" s="197" t="str">
        <f t="shared" si="14"/>
        <v/>
      </c>
      <c r="L172" s="138"/>
    </row>
    <row r="173" spans="3:12" outlineLevel="1" x14ac:dyDescent="0.25">
      <c r="C173" s="207"/>
      <c r="D173" s="207"/>
      <c r="E173" s="207"/>
      <c r="F173" s="194"/>
      <c r="G173" s="194"/>
      <c r="H173" s="194"/>
      <c r="I173" s="197" t="str">
        <f t="shared" si="12"/>
        <v/>
      </c>
      <c r="J173" s="197" t="str">
        <f t="shared" si="13"/>
        <v/>
      </c>
      <c r="K173" s="197" t="str">
        <f t="shared" si="14"/>
        <v/>
      </c>
      <c r="L173" s="138"/>
    </row>
    <row r="174" spans="3:12" outlineLevel="1" x14ac:dyDescent="0.25">
      <c r="C174" s="207"/>
      <c r="D174" s="207"/>
      <c r="E174" s="207"/>
      <c r="F174" s="194"/>
      <c r="G174" s="194"/>
      <c r="H174" s="194"/>
      <c r="I174" s="197" t="str">
        <f t="shared" si="12"/>
        <v/>
      </c>
      <c r="J174" s="197" t="str">
        <f t="shared" si="13"/>
        <v/>
      </c>
      <c r="K174" s="197" t="str">
        <f t="shared" si="14"/>
        <v/>
      </c>
      <c r="L174" s="138"/>
    </row>
    <row r="175" spans="3:12" outlineLevel="1" x14ac:dyDescent="0.25">
      <c r="C175" s="207"/>
      <c r="D175" s="207"/>
      <c r="E175" s="207"/>
      <c r="F175" s="194"/>
      <c r="G175" s="194"/>
      <c r="H175" s="194"/>
      <c r="I175" s="197" t="str">
        <f t="shared" si="12"/>
        <v/>
      </c>
      <c r="J175" s="197" t="str">
        <f t="shared" si="13"/>
        <v/>
      </c>
      <c r="K175" s="197" t="str">
        <f t="shared" si="14"/>
        <v/>
      </c>
      <c r="L175" s="138"/>
    </row>
    <row r="176" spans="3:12" ht="15.75" thickBot="1" x14ac:dyDescent="0.3"/>
    <row r="177" spans="1:21" s="202" customFormat="1" ht="15.75" thickBot="1" x14ac:dyDescent="0.3">
      <c r="A177" s="195" t="s">
        <v>93</v>
      </c>
      <c r="B177" s="203" t="s">
        <v>60</v>
      </c>
      <c r="C177" s="199" t="s">
        <v>92</v>
      </c>
      <c r="D177" s="200" t="s">
        <v>90</v>
      </c>
      <c r="E177" s="200" t="s">
        <v>91</v>
      </c>
      <c r="F177" s="200" t="s">
        <v>94</v>
      </c>
      <c r="G177" s="201" t="s">
        <v>95</v>
      </c>
      <c r="H177" s="201" t="s">
        <v>96</v>
      </c>
      <c r="I177" s="196">
        <f>+SUM(I178:I210)</f>
        <v>0</v>
      </c>
      <c r="J177" s="196">
        <f>+SUM(J178:J210)</f>
        <v>0</v>
      </c>
      <c r="K177" s="196">
        <f>+SUM(K178:K210)</f>
        <v>0</v>
      </c>
      <c r="M177" s="198"/>
      <c r="N177" s="198"/>
      <c r="O177" s="198"/>
      <c r="P177" s="198"/>
      <c r="Q177" s="198"/>
      <c r="R177" s="198"/>
      <c r="S177" s="198"/>
      <c r="T177" s="198"/>
      <c r="U177" s="198"/>
    </row>
    <row r="178" spans="1:21" outlineLevel="1" x14ac:dyDescent="0.25">
      <c r="C178" s="206"/>
      <c r="D178" s="206"/>
      <c r="E178" s="206"/>
      <c r="F178" s="194"/>
      <c r="G178" s="194"/>
      <c r="H178" s="194"/>
      <c r="I178" s="197" t="str">
        <f t="shared" ref="I178:I210" si="15">IF(E178="","",ROUND(F178*$E178,0))</f>
        <v/>
      </c>
      <c r="J178" s="197" t="str">
        <f t="shared" ref="J178:J210" si="16">IF(E178="","",ROUND(G178*$E178,0))</f>
        <v/>
      </c>
      <c r="K178" s="197" t="str">
        <f t="shared" ref="K178:K210" si="17">IF(E178="","",ROUND(H178*$E178,0))</f>
        <v/>
      </c>
    </row>
    <row r="179" spans="1:21" outlineLevel="1" x14ac:dyDescent="0.25">
      <c r="C179" s="207"/>
      <c r="D179" s="207"/>
      <c r="E179" s="207"/>
      <c r="F179" s="194"/>
      <c r="G179" s="194"/>
      <c r="H179" s="194"/>
      <c r="I179" s="197" t="str">
        <f t="shared" si="15"/>
        <v/>
      </c>
      <c r="J179" s="197" t="str">
        <f t="shared" si="16"/>
        <v/>
      </c>
      <c r="K179" s="197" t="str">
        <f t="shared" si="17"/>
        <v/>
      </c>
      <c r="L179" s="118"/>
    </row>
    <row r="180" spans="1:21" outlineLevel="1" x14ac:dyDescent="0.25">
      <c r="C180" s="207"/>
      <c r="D180" s="207"/>
      <c r="E180" s="207"/>
      <c r="F180" s="194"/>
      <c r="G180" s="194"/>
      <c r="H180" s="194"/>
      <c r="I180" s="197" t="str">
        <f t="shared" si="15"/>
        <v/>
      </c>
      <c r="J180" s="197" t="str">
        <f t="shared" si="16"/>
        <v/>
      </c>
      <c r="K180" s="197" t="str">
        <f t="shared" si="17"/>
        <v/>
      </c>
      <c r="L180" s="122"/>
    </row>
    <row r="181" spans="1:21" outlineLevel="1" x14ac:dyDescent="0.25">
      <c r="C181" s="207"/>
      <c r="D181" s="207"/>
      <c r="E181" s="207"/>
      <c r="F181" s="194"/>
      <c r="G181" s="194"/>
      <c r="H181" s="194"/>
      <c r="I181" s="197" t="str">
        <f t="shared" si="15"/>
        <v/>
      </c>
      <c r="J181" s="197" t="str">
        <f t="shared" si="16"/>
        <v/>
      </c>
      <c r="K181" s="197" t="str">
        <f t="shared" si="17"/>
        <v/>
      </c>
      <c r="L181" s="118"/>
    </row>
    <row r="182" spans="1:21" outlineLevel="1" x14ac:dyDescent="0.25">
      <c r="C182" s="207"/>
      <c r="D182" s="207"/>
      <c r="E182" s="207"/>
      <c r="F182" s="194"/>
      <c r="G182" s="194"/>
      <c r="H182" s="194"/>
      <c r="I182" s="197" t="str">
        <f t="shared" si="15"/>
        <v/>
      </c>
      <c r="J182" s="197" t="str">
        <f t="shared" si="16"/>
        <v/>
      </c>
      <c r="K182" s="197" t="str">
        <f t="shared" si="17"/>
        <v/>
      </c>
      <c r="L182" s="118"/>
    </row>
    <row r="183" spans="1:21" outlineLevel="1" x14ac:dyDescent="0.25">
      <c r="C183" s="207"/>
      <c r="D183" s="207"/>
      <c r="E183" s="207"/>
      <c r="F183" s="194"/>
      <c r="G183" s="194"/>
      <c r="H183" s="194"/>
      <c r="I183" s="197" t="str">
        <f t="shared" si="15"/>
        <v/>
      </c>
      <c r="J183" s="197" t="str">
        <f t="shared" si="16"/>
        <v/>
      </c>
      <c r="K183" s="197" t="str">
        <f t="shared" si="17"/>
        <v/>
      </c>
      <c r="L183" s="122"/>
    </row>
    <row r="184" spans="1:21" outlineLevel="1" x14ac:dyDescent="0.25">
      <c r="C184" s="207"/>
      <c r="D184" s="207"/>
      <c r="E184" s="207"/>
      <c r="F184" s="194"/>
      <c r="G184" s="194"/>
      <c r="H184" s="194"/>
      <c r="I184" s="197" t="str">
        <f t="shared" si="15"/>
        <v/>
      </c>
      <c r="J184" s="197" t="str">
        <f t="shared" si="16"/>
        <v/>
      </c>
      <c r="K184" s="197" t="str">
        <f t="shared" si="17"/>
        <v/>
      </c>
      <c r="L184" s="118"/>
    </row>
    <row r="185" spans="1:21" outlineLevel="1" x14ac:dyDescent="0.25">
      <c r="C185" s="207"/>
      <c r="D185" s="207"/>
      <c r="E185" s="207"/>
      <c r="F185" s="194"/>
      <c r="G185" s="194"/>
      <c r="H185" s="194"/>
      <c r="I185" s="197" t="str">
        <f t="shared" si="15"/>
        <v/>
      </c>
      <c r="J185" s="197" t="str">
        <f t="shared" si="16"/>
        <v/>
      </c>
      <c r="K185" s="197" t="str">
        <f t="shared" si="17"/>
        <v/>
      </c>
      <c r="L185" s="122"/>
    </row>
    <row r="186" spans="1:21" outlineLevel="1" x14ac:dyDescent="0.25">
      <c r="C186" s="207"/>
      <c r="D186" s="207"/>
      <c r="E186" s="207"/>
      <c r="F186" s="194"/>
      <c r="G186" s="194"/>
      <c r="H186" s="194"/>
      <c r="I186" s="197" t="str">
        <f t="shared" si="15"/>
        <v/>
      </c>
      <c r="J186" s="197" t="str">
        <f t="shared" si="16"/>
        <v/>
      </c>
      <c r="K186" s="197" t="str">
        <f t="shared" si="17"/>
        <v/>
      </c>
      <c r="L186" s="122"/>
    </row>
    <row r="187" spans="1:21" outlineLevel="1" x14ac:dyDescent="0.25">
      <c r="C187" s="207"/>
      <c r="D187" s="207"/>
      <c r="E187" s="207"/>
      <c r="F187" s="194"/>
      <c r="G187" s="194"/>
      <c r="H187" s="194"/>
      <c r="I187" s="197" t="str">
        <f t="shared" si="15"/>
        <v/>
      </c>
      <c r="J187" s="197" t="str">
        <f t="shared" si="16"/>
        <v/>
      </c>
      <c r="K187" s="197" t="str">
        <f t="shared" si="17"/>
        <v/>
      </c>
      <c r="L187" s="126"/>
    </row>
    <row r="188" spans="1:21" outlineLevel="1" x14ac:dyDescent="0.25">
      <c r="C188" s="207"/>
      <c r="D188" s="207"/>
      <c r="E188" s="207"/>
      <c r="F188" s="194"/>
      <c r="G188" s="194"/>
      <c r="H188" s="194"/>
      <c r="I188" s="197" t="str">
        <f t="shared" si="15"/>
        <v/>
      </c>
      <c r="J188" s="197" t="str">
        <f t="shared" si="16"/>
        <v/>
      </c>
      <c r="K188" s="197" t="str">
        <f t="shared" si="17"/>
        <v/>
      </c>
      <c r="L188" s="122"/>
    </row>
    <row r="189" spans="1:21" outlineLevel="1" x14ac:dyDescent="0.25">
      <c r="C189" s="207"/>
      <c r="D189" s="207"/>
      <c r="E189" s="207"/>
      <c r="F189" s="194"/>
      <c r="G189" s="194"/>
      <c r="H189" s="194"/>
      <c r="I189" s="197" t="str">
        <f t="shared" si="15"/>
        <v/>
      </c>
      <c r="J189" s="197" t="str">
        <f t="shared" si="16"/>
        <v/>
      </c>
      <c r="K189" s="197" t="str">
        <f t="shared" si="17"/>
        <v/>
      </c>
      <c r="L189" s="128"/>
    </row>
    <row r="190" spans="1:21" outlineLevel="1" x14ac:dyDescent="0.25">
      <c r="C190" s="207"/>
      <c r="D190" s="207"/>
      <c r="E190" s="207"/>
      <c r="F190" s="194"/>
      <c r="G190" s="194"/>
      <c r="H190" s="194"/>
      <c r="I190" s="197" t="str">
        <f t="shared" si="15"/>
        <v/>
      </c>
      <c r="J190" s="197" t="str">
        <f t="shared" si="16"/>
        <v/>
      </c>
      <c r="K190" s="197" t="str">
        <f t="shared" si="17"/>
        <v/>
      </c>
      <c r="L190" s="130"/>
    </row>
    <row r="191" spans="1:21" outlineLevel="1" x14ac:dyDescent="0.25">
      <c r="C191" s="207"/>
      <c r="D191" s="207"/>
      <c r="E191" s="207"/>
      <c r="F191" s="194"/>
      <c r="G191" s="194"/>
      <c r="H191" s="194"/>
      <c r="I191" s="197" t="str">
        <f t="shared" si="15"/>
        <v/>
      </c>
      <c r="J191" s="197" t="str">
        <f t="shared" si="16"/>
        <v/>
      </c>
      <c r="K191" s="197" t="str">
        <f t="shared" si="17"/>
        <v/>
      </c>
      <c r="L191" s="122"/>
    </row>
    <row r="192" spans="1:21" outlineLevel="1" x14ac:dyDescent="0.25">
      <c r="C192" s="207"/>
      <c r="D192" s="207"/>
      <c r="E192" s="207"/>
      <c r="F192" s="194"/>
      <c r="G192" s="194"/>
      <c r="H192" s="194"/>
      <c r="I192" s="197" t="str">
        <f t="shared" si="15"/>
        <v/>
      </c>
      <c r="J192" s="197" t="str">
        <f t="shared" si="16"/>
        <v/>
      </c>
      <c r="K192" s="197" t="str">
        <f t="shared" si="17"/>
        <v/>
      </c>
      <c r="L192" s="122"/>
    </row>
    <row r="193" spans="3:12" outlineLevel="1" x14ac:dyDescent="0.25">
      <c r="C193" s="207"/>
      <c r="D193" s="207"/>
      <c r="E193" s="207"/>
      <c r="F193" s="194"/>
      <c r="G193" s="194"/>
      <c r="H193" s="194"/>
      <c r="I193" s="197" t="str">
        <f t="shared" si="15"/>
        <v/>
      </c>
      <c r="J193" s="197" t="str">
        <f t="shared" si="16"/>
        <v/>
      </c>
      <c r="K193" s="197" t="str">
        <f t="shared" si="17"/>
        <v/>
      </c>
      <c r="L193" s="118"/>
    </row>
    <row r="194" spans="3:12" outlineLevel="1" x14ac:dyDescent="0.25">
      <c r="C194" s="207"/>
      <c r="D194" s="207"/>
      <c r="E194" s="207"/>
      <c r="F194" s="194"/>
      <c r="G194" s="194"/>
      <c r="H194" s="194"/>
      <c r="I194" s="197" t="str">
        <f t="shared" si="15"/>
        <v/>
      </c>
      <c r="J194" s="197" t="str">
        <f t="shared" si="16"/>
        <v/>
      </c>
      <c r="K194" s="197" t="str">
        <f t="shared" si="17"/>
        <v/>
      </c>
      <c r="L194" s="122"/>
    </row>
    <row r="195" spans="3:12" outlineLevel="1" x14ac:dyDescent="0.25">
      <c r="C195" s="207"/>
      <c r="D195" s="207"/>
      <c r="E195" s="207"/>
      <c r="F195" s="194"/>
      <c r="G195" s="194"/>
      <c r="H195" s="194"/>
      <c r="I195" s="197" t="str">
        <f t="shared" si="15"/>
        <v/>
      </c>
      <c r="J195" s="197" t="str">
        <f t="shared" si="16"/>
        <v/>
      </c>
      <c r="K195" s="197" t="str">
        <f t="shared" si="17"/>
        <v/>
      </c>
      <c r="L195" s="126"/>
    </row>
    <row r="196" spans="3:12" outlineLevel="1" x14ac:dyDescent="0.25">
      <c r="C196" s="207"/>
      <c r="D196" s="207"/>
      <c r="E196" s="207"/>
      <c r="F196" s="194"/>
      <c r="G196" s="194"/>
      <c r="H196" s="194"/>
      <c r="I196" s="197" t="str">
        <f t="shared" si="15"/>
        <v/>
      </c>
      <c r="J196" s="197" t="str">
        <f t="shared" si="16"/>
        <v/>
      </c>
      <c r="K196" s="197" t="str">
        <f t="shared" si="17"/>
        <v/>
      </c>
      <c r="L196" s="126"/>
    </row>
    <row r="197" spans="3:12" outlineLevel="1" x14ac:dyDescent="0.25">
      <c r="C197" s="207"/>
      <c r="D197" s="207"/>
      <c r="E197" s="207"/>
      <c r="F197" s="194"/>
      <c r="G197" s="194"/>
      <c r="H197" s="194"/>
      <c r="I197" s="197" t="str">
        <f t="shared" si="15"/>
        <v/>
      </c>
      <c r="J197" s="197" t="str">
        <f t="shared" si="16"/>
        <v/>
      </c>
      <c r="K197" s="197" t="str">
        <f t="shared" si="17"/>
        <v/>
      </c>
      <c r="L197" s="126"/>
    </row>
    <row r="198" spans="3:12" outlineLevel="1" x14ac:dyDescent="0.25">
      <c r="C198" s="207"/>
      <c r="D198" s="207"/>
      <c r="E198" s="207"/>
      <c r="F198" s="194"/>
      <c r="G198" s="194"/>
      <c r="H198" s="194"/>
      <c r="I198" s="197" t="str">
        <f t="shared" si="15"/>
        <v/>
      </c>
      <c r="J198" s="197" t="str">
        <f t="shared" si="16"/>
        <v/>
      </c>
      <c r="K198" s="197" t="str">
        <f t="shared" si="17"/>
        <v/>
      </c>
      <c r="L198" s="122"/>
    </row>
    <row r="199" spans="3:12" outlineLevel="1" x14ac:dyDescent="0.25">
      <c r="C199" s="207"/>
      <c r="D199" s="207"/>
      <c r="E199" s="207"/>
      <c r="F199" s="194"/>
      <c r="G199" s="194"/>
      <c r="H199" s="194"/>
      <c r="I199" s="197" t="str">
        <f t="shared" si="15"/>
        <v/>
      </c>
      <c r="J199" s="197" t="str">
        <f t="shared" si="16"/>
        <v/>
      </c>
      <c r="K199" s="197" t="str">
        <f t="shared" si="17"/>
        <v/>
      </c>
      <c r="L199" s="122"/>
    </row>
    <row r="200" spans="3:12" outlineLevel="1" x14ac:dyDescent="0.25">
      <c r="C200" s="207"/>
      <c r="D200" s="207"/>
      <c r="E200" s="207"/>
      <c r="F200" s="194"/>
      <c r="G200" s="194"/>
      <c r="H200" s="194"/>
      <c r="I200" s="197" t="str">
        <f t="shared" si="15"/>
        <v/>
      </c>
      <c r="J200" s="197" t="str">
        <f t="shared" si="16"/>
        <v/>
      </c>
      <c r="K200" s="197" t="str">
        <f t="shared" si="17"/>
        <v/>
      </c>
    </row>
    <row r="201" spans="3:12" outlineLevel="1" x14ac:dyDescent="0.25">
      <c r="C201" s="207"/>
      <c r="D201" s="207"/>
      <c r="E201" s="207"/>
      <c r="F201" s="194"/>
      <c r="G201" s="194"/>
      <c r="H201" s="194"/>
      <c r="I201" s="197" t="str">
        <f t="shared" si="15"/>
        <v/>
      </c>
      <c r="J201" s="197" t="str">
        <f t="shared" si="16"/>
        <v/>
      </c>
      <c r="K201" s="197" t="str">
        <f t="shared" si="17"/>
        <v/>
      </c>
    </row>
    <row r="202" spans="3:12" outlineLevel="1" x14ac:dyDescent="0.25">
      <c r="C202" s="207"/>
      <c r="D202" s="207"/>
      <c r="E202" s="207"/>
      <c r="F202" s="194"/>
      <c r="G202" s="194"/>
      <c r="H202" s="194"/>
      <c r="I202" s="197" t="str">
        <f t="shared" si="15"/>
        <v/>
      </c>
      <c r="J202" s="197" t="str">
        <f t="shared" si="16"/>
        <v/>
      </c>
      <c r="K202" s="197" t="str">
        <f t="shared" si="17"/>
        <v/>
      </c>
    </row>
    <row r="203" spans="3:12" outlineLevel="1" x14ac:dyDescent="0.25">
      <c r="C203" s="207"/>
      <c r="D203" s="207"/>
      <c r="E203" s="207"/>
      <c r="F203" s="194"/>
      <c r="G203" s="194"/>
      <c r="H203" s="194"/>
      <c r="I203" s="197" t="str">
        <f t="shared" si="15"/>
        <v/>
      </c>
      <c r="J203" s="197" t="str">
        <f t="shared" si="16"/>
        <v/>
      </c>
      <c r="K203" s="197" t="str">
        <f t="shared" si="17"/>
        <v/>
      </c>
    </row>
    <row r="204" spans="3:12" outlineLevel="1" x14ac:dyDescent="0.25">
      <c r="C204" s="207"/>
      <c r="D204" s="207"/>
      <c r="E204" s="207"/>
      <c r="F204" s="194"/>
      <c r="G204" s="194"/>
      <c r="H204" s="194"/>
      <c r="I204" s="197" t="str">
        <f t="shared" si="15"/>
        <v/>
      </c>
      <c r="J204" s="197" t="str">
        <f t="shared" si="16"/>
        <v/>
      </c>
      <c r="K204" s="197" t="str">
        <f t="shared" si="17"/>
        <v/>
      </c>
    </row>
    <row r="205" spans="3:12" outlineLevel="1" x14ac:dyDescent="0.25">
      <c r="C205" s="207"/>
      <c r="D205" s="207"/>
      <c r="E205" s="207"/>
      <c r="F205" s="194"/>
      <c r="G205" s="194"/>
      <c r="H205" s="194"/>
      <c r="I205" s="197" t="str">
        <f t="shared" si="15"/>
        <v/>
      </c>
      <c r="J205" s="197" t="str">
        <f t="shared" si="16"/>
        <v/>
      </c>
      <c r="K205" s="197" t="str">
        <f t="shared" si="17"/>
        <v/>
      </c>
      <c r="L205" s="138"/>
    </row>
    <row r="206" spans="3:12" outlineLevel="1" x14ac:dyDescent="0.25">
      <c r="C206" s="207"/>
      <c r="D206" s="207"/>
      <c r="E206" s="207"/>
      <c r="F206" s="194"/>
      <c r="G206" s="194"/>
      <c r="H206" s="194"/>
      <c r="I206" s="197" t="str">
        <f t="shared" si="15"/>
        <v/>
      </c>
      <c r="J206" s="197" t="str">
        <f t="shared" si="16"/>
        <v/>
      </c>
      <c r="K206" s="197" t="str">
        <f t="shared" si="17"/>
        <v/>
      </c>
      <c r="L206" s="138"/>
    </row>
    <row r="207" spans="3:12" outlineLevel="1" x14ac:dyDescent="0.25">
      <c r="C207" s="207"/>
      <c r="D207" s="207"/>
      <c r="E207" s="207"/>
      <c r="F207" s="194"/>
      <c r="G207" s="194"/>
      <c r="H207" s="194"/>
      <c r="I207" s="197" t="str">
        <f t="shared" si="15"/>
        <v/>
      </c>
      <c r="J207" s="197" t="str">
        <f t="shared" si="16"/>
        <v/>
      </c>
      <c r="K207" s="197" t="str">
        <f t="shared" si="17"/>
        <v/>
      </c>
      <c r="L207" s="138"/>
    </row>
    <row r="208" spans="3:12" outlineLevel="1" x14ac:dyDescent="0.25">
      <c r="C208" s="207"/>
      <c r="D208" s="207"/>
      <c r="E208" s="207"/>
      <c r="F208" s="194"/>
      <c r="G208" s="194"/>
      <c r="H208" s="194"/>
      <c r="I208" s="197" t="str">
        <f t="shared" si="15"/>
        <v/>
      </c>
      <c r="J208" s="197" t="str">
        <f t="shared" si="16"/>
        <v/>
      </c>
      <c r="K208" s="197" t="str">
        <f t="shared" si="17"/>
        <v/>
      </c>
      <c r="L208" s="138"/>
    </row>
    <row r="209" spans="1:21" outlineLevel="1" x14ac:dyDescent="0.25">
      <c r="C209" s="207"/>
      <c r="D209" s="207"/>
      <c r="E209" s="207"/>
      <c r="F209" s="194"/>
      <c r="G209" s="194"/>
      <c r="H209" s="194"/>
      <c r="I209" s="197" t="str">
        <f t="shared" si="15"/>
        <v/>
      </c>
      <c r="J209" s="197" t="str">
        <f t="shared" si="16"/>
        <v/>
      </c>
      <c r="K209" s="197" t="str">
        <f t="shared" si="17"/>
        <v/>
      </c>
      <c r="L209" s="138"/>
    </row>
    <row r="210" spans="1:21" outlineLevel="1" x14ac:dyDescent="0.25">
      <c r="C210" s="207"/>
      <c r="D210" s="207"/>
      <c r="E210" s="207"/>
      <c r="F210" s="194"/>
      <c r="G210" s="194"/>
      <c r="H210" s="194"/>
      <c r="I210" s="197" t="str">
        <f t="shared" si="15"/>
        <v/>
      </c>
      <c r="J210" s="197" t="str">
        <f t="shared" si="16"/>
        <v/>
      </c>
      <c r="K210" s="197" t="str">
        <f t="shared" si="17"/>
        <v/>
      </c>
      <c r="L210" s="138"/>
    </row>
    <row r="211" spans="1:21" ht="15.75" thickBot="1" x14ac:dyDescent="0.3"/>
    <row r="212" spans="1:21" s="202" customFormat="1" ht="15.75" thickBot="1" x14ac:dyDescent="0.3">
      <c r="A212" s="195" t="s">
        <v>93</v>
      </c>
      <c r="B212" s="203" t="s">
        <v>19</v>
      </c>
      <c r="C212" s="199" t="s">
        <v>92</v>
      </c>
      <c r="D212" s="200" t="s">
        <v>90</v>
      </c>
      <c r="E212" s="200" t="s">
        <v>91</v>
      </c>
      <c r="F212" s="200" t="s">
        <v>94</v>
      </c>
      <c r="G212" s="201" t="s">
        <v>95</v>
      </c>
      <c r="H212" s="201" t="s">
        <v>96</v>
      </c>
      <c r="I212" s="196">
        <f>+SUM(I213:I245)</f>
        <v>0</v>
      </c>
      <c r="J212" s="196">
        <f>+SUM(J213:J245)</f>
        <v>0</v>
      </c>
      <c r="K212" s="196">
        <f>+SUM(K213:K245)</f>
        <v>0</v>
      </c>
      <c r="M212" s="198"/>
      <c r="N212" s="198"/>
      <c r="O212" s="198"/>
      <c r="P212" s="198"/>
      <c r="Q212" s="198"/>
      <c r="R212" s="198"/>
      <c r="S212" s="198"/>
      <c r="T212" s="198"/>
      <c r="U212" s="198"/>
    </row>
    <row r="213" spans="1:21" outlineLevel="1" x14ac:dyDescent="0.25">
      <c r="C213" s="206"/>
      <c r="D213" s="206"/>
      <c r="E213" s="206"/>
      <c r="F213" s="194"/>
      <c r="G213" s="194"/>
      <c r="H213" s="194"/>
      <c r="I213" s="197" t="str">
        <f t="shared" ref="I213:I245" si="18">IF(E213="","",ROUND(F213*$E213,0))</f>
        <v/>
      </c>
      <c r="J213" s="197" t="str">
        <f t="shared" ref="J213:J245" si="19">IF(E213="","",ROUND(G213*$E213,0))</f>
        <v/>
      </c>
      <c r="K213" s="197" t="str">
        <f t="shared" ref="K213:K245" si="20">IF(E213="","",ROUND(H213*$E213,0))</f>
        <v/>
      </c>
    </row>
    <row r="214" spans="1:21" outlineLevel="1" x14ac:dyDescent="0.25">
      <c r="C214" s="207"/>
      <c r="D214" s="207"/>
      <c r="E214" s="207"/>
      <c r="F214" s="194"/>
      <c r="G214" s="194"/>
      <c r="H214" s="194"/>
      <c r="I214" s="197" t="str">
        <f t="shared" si="18"/>
        <v/>
      </c>
      <c r="J214" s="197" t="str">
        <f t="shared" si="19"/>
        <v/>
      </c>
      <c r="K214" s="197" t="str">
        <f t="shared" si="20"/>
        <v/>
      </c>
      <c r="L214" s="118"/>
    </row>
    <row r="215" spans="1:21" outlineLevel="1" x14ac:dyDescent="0.25">
      <c r="C215" s="207"/>
      <c r="D215" s="207"/>
      <c r="E215" s="207"/>
      <c r="F215" s="194"/>
      <c r="G215" s="194"/>
      <c r="H215" s="194"/>
      <c r="I215" s="197" t="str">
        <f t="shared" si="18"/>
        <v/>
      </c>
      <c r="J215" s="197" t="str">
        <f t="shared" si="19"/>
        <v/>
      </c>
      <c r="K215" s="197" t="str">
        <f t="shared" si="20"/>
        <v/>
      </c>
      <c r="L215" s="122"/>
    </row>
    <row r="216" spans="1:21" outlineLevel="1" x14ac:dyDescent="0.25">
      <c r="C216" s="207"/>
      <c r="D216" s="207"/>
      <c r="E216" s="207"/>
      <c r="F216" s="194"/>
      <c r="G216" s="194"/>
      <c r="H216" s="194"/>
      <c r="I216" s="197" t="str">
        <f t="shared" si="18"/>
        <v/>
      </c>
      <c r="J216" s="197" t="str">
        <f t="shared" si="19"/>
        <v/>
      </c>
      <c r="K216" s="197" t="str">
        <f t="shared" si="20"/>
        <v/>
      </c>
      <c r="L216" s="118"/>
    </row>
    <row r="217" spans="1:21" outlineLevel="1" x14ac:dyDescent="0.25">
      <c r="C217" s="207"/>
      <c r="D217" s="207"/>
      <c r="E217" s="207"/>
      <c r="F217" s="194"/>
      <c r="G217" s="194"/>
      <c r="H217" s="194"/>
      <c r="I217" s="197" t="str">
        <f t="shared" si="18"/>
        <v/>
      </c>
      <c r="J217" s="197" t="str">
        <f t="shared" si="19"/>
        <v/>
      </c>
      <c r="K217" s="197" t="str">
        <f t="shared" si="20"/>
        <v/>
      </c>
      <c r="L217" s="118"/>
    </row>
    <row r="218" spans="1:21" outlineLevel="1" x14ac:dyDescent="0.25">
      <c r="C218" s="207"/>
      <c r="D218" s="207"/>
      <c r="E218" s="207"/>
      <c r="F218" s="194"/>
      <c r="G218" s="194"/>
      <c r="H218" s="194"/>
      <c r="I218" s="197" t="str">
        <f t="shared" si="18"/>
        <v/>
      </c>
      <c r="J218" s="197" t="str">
        <f t="shared" si="19"/>
        <v/>
      </c>
      <c r="K218" s="197" t="str">
        <f t="shared" si="20"/>
        <v/>
      </c>
      <c r="L218" s="122"/>
    </row>
    <row r="219" spans="1:21" outlineLevel="1" x14ac:dyDescent="0.25">
      <c r="C219" s="207"/>
      <c r="D219" s="207"/>
      <c r="E219" s="207"/>
      <c r="F219" s="194"/>
      <c r="G219" s="194"/>
      <c r="H219" s="194"/>
      <c r="I219" s="197" t="str">
        <f t="shared" si="18"/>
        <v/>
      </c>
      <c r="J219" s="197" t="str">
        <f t="shared" si="19"/>
        <v/>
      </c>
      <c r="K219" s="197" t="str">
        <f t="shared" si="20"/>
        <v/>
      </c>
      <c r="L219" s="118"/>
    </row>
    <row r="220" spans="1:21" outlineLevel="1" x14ac:dyDescent="0.25">
      <c r="C220" s="207"/>
      <c r="D220" s="207"/>
      <c r="E220" s="207"/>
      <c r="F220" s="194"/>
      <c r="G220" s="194"/>
      <c r="H220" s="194"/>
      <c r="I220" s="197" t="str">
        <f t="shared" si="18"/>
        <v/>
      </c>
      <c r="J220" s="197" t="str">
        <f t="shared" si="19"/>
        <v/>
      </c>
      <c r="K220" s="197" t="str">
        <f t="shared" si="20"/>
        <v/>
      </c>
      <c r="L220" s="122"/>
    </row>
    <row r="221" spans="1:21" outlineLevel="1" x14ac:dyDescent="0.25">
      <c r="C221" s="207"/>
      <c r="D221" s="207"/>
      <c r="E221" s="207"/>
      <c r="F221" s="194"/>
      <c r="G221" s="194"/>
      <c r="H221" s="194"/>
      <c r="I221" s="197" t="str">
        <f t="shared" si="18"/>
        <v/>
      </c>
      <c r="J221" s="197" t="str">
        <f t="shared" si="19"/>
        <v/>
      </c>
      <c r="K221" s="197" t="str">
        <f t="shared" si="20"/>
        <v/>
      </c>
      <c r="L221" s="122"/>
    </row>
    <row r="222" spans="1:21" outlineLevel="1" x14ac:dyDescent="0.25">
      <c r="C222" s="207"/>
      <c r="D222" s="207"/>
      <c r="E222" s="207"/>
      <c r="F222" s="194"/>
      <c r="G222" s="194"/>
      <c r="H222" s="194"/>
      <c r="I222" s="197" t="str">
        <f t="shared" si="18"/>
        <v/>
      </c>
      <c r="J222" s="197" t="str">
        <f t="shared" si="19"/>
        <v/>
      </c>
      <c r="K222" s="197" t="str">
        <f t="shared" si="20"/>
        <v/>
      </c>
      <c r="L222" s="126"/>
    </row>
    <row r="223" spans="1:21" outlineLevel="1" x14ac:dyDescent="0.25">
      <c r="C223" s="207"/>
      <c r="D223" s="207"/>
      <c r="E223" s="207"/>
      <c r="F223" s="194"/>
      <c r="G223" s="194"/>
      <c r="H223" s="194"/>
      <c r="I223" s="197" t="str">
        <f t="shared" si="18"/>
        <v/>
      </c>
      <c r="J223" s="197" t="str">
        <f t="shared" si="19"/>
        <v/>
      </c>
      <c r="K223" s="197" t="str">
        <f t="shared" si="20"/>
        <v/>
      </c>
      <c r="L223" s="122"/>
    </row>
    <row r="224" spans="1:21" outlineLevel="1" x14ac:dyDescent="0.25">
      <c r="C224" s="207"/>
      <c r="D224" s="207"/>
      <c r="E224" s="207"/>
      <c r="F224" s="194"/>
      <c r="G224" s="194"/>
      <c r="H224" s="194"/>
      <c r="I224" s="197" t="str">
        <f t="shared" si="18"/>
        <v/>
      </c>
      <c r="J224" s="197" t="str">
        <f t="shared" si="19"/>
        <v/>
      </c>
      <c r="K224" s="197" t="str">
        <f t="shared" si="20"/>
        <v/>
      </c>
      <c r="L224" s="128"/>
    </row>
    <row r="225" spans="3:12" outlineLevel="1" x14ac:dyDescent="0.25">
      <c r="C225" s="207"/>
      <c r="D225" s="207"/>
      <c r="E225" s="207"/>
      <c r="F225" s="194"/>
      <c r="G225" s="194"/>
      <c r="H225" s="194"/>
      <c r="I225" s="197" t="str">
        <f t="shared" si="18"/>
        <v/>
      </c>
      <c r="J225" s="197" t="str">
        <f t="shared" si="19"/>
        <v/>
      </c>
      <c r="K225" s="197" t="str">
        <f t="shared" si="20"/>
        <v/>
      </c>
      <c r="L225" s="130"/>
    </row>
    <row r="226" spans="3:12" outlineLevel="1" x14ac:dyDescent="0.25">
      <c r="C226" s="207"/>
      <c r="D226" s="207"/>
      <c r="E226" s="207"/>
      <c r="F226" s="194"/>
      <c r="G226" s="194"/>
      <c r="H226" s="194"/>
      <c r="I226" s="197" t="str">
        <f t="shared" si="18"/>
        <v/>
      </c>
      <c r="J226" s="197" t="str">
        <f t="shared" si="19"/>
        <v/>
      </c>
      <c r="K226" s="197" t="str">
        <f t="shared" si="20"/>
        <v/>
      </c>
      <c r="L226" s="122"/>
    </row>
    <row r="227" spans="3:12" outlineLevel="1" x14ac:dyDescent="0.25">
      <c r="C227" s="207"/>
      <c r="D227" s="207"/>
      <c r="E227" s="207"/>
      <c r="F227" s="194"/>
      <c r="G227" s="194"/>
      <c r="H227" s="194"/>
      <c r="I227" s="197" t="str">
        <f t="shared" si="18"/>
        <v/>
      </c>
      <c r="J227" s="197" t="str">
        <f t="shared" si="19"/>
        <v/>
      </c>
      <c r="K227" s="197" t="str">
        <f t="shared" si="20"/>
        <v/>
      </c>
      <c r="L227" s="122"/>
    </row>
    <row r="228" spans="3:12" outlineLevel="1" x14ac:dyDescent="0.25">
      <c r="C228" s="207"/>
      <c r="D228" s="207"/>
      <c r="E228" s="207"/>
      <c r="F228" s="194"/>
      <c r="G228" s="194"/>
      <c r="H228" s="194"/>
      <c r="I228" s="197" t="str">
        <f t="shared" si="18"/>
        <v/>
      </c>
      <c r="J228" s="197" t="str">
        <f t="shared" si="19"/>
        <v/>
      </c>
      <c r="K228" s="197" t="str">
        <f t="shared" si="20"/>
        <v/>
      </c>
      <c r="L228" s="118"/>
    </row>
    <row r="229" spans="3:12" outlineLevel="1" x14ac:dyDescent="0.25">
      <c r="C229" s="207"/>
      <c r="D229" s="207"/>
      <c r="E229" s="207"/>
      <c r="F229" s="194"/>
      <c r="G229" s="194"/>
      <c r="H229" s="194"/>
      <c r="I229" s="197" t="str">
        <f t="shared" si="18"/>
        <v/>
      </c>
      <c r="J229" s="197" t="str">
        <f t="shared" si="19"/>
        <v/>
      </c>
      <c r="K229" s="197" t="str">
        <f t="shared" si="20"/>
        <v/>
      </c>
      <c r="L229" s="122"/>
    </row>
    <row r="230" spans="3:12" outlineLevel="1" x14ac:dyDescent="0.25">
      <c r="C230" s="207"/>
      <c r="D230" s="207"/>
      <c r="E230" s="207"/>
      <c r="F230" s="194"/>
      <c r="G230" s="194"/>
      <c r="H230" s="194"/>
      <c r="I230" s="197" t="str">
        <f t="shared" si="18"/>
        <v/>
      </c>
      <c r="J230" s="197" t="str">
        <f t="shared" si="19"/>
        <v/>
      </c>
      <c r="K230" s="197" t="str">
        <f t="shared" si="20"/>
        <v/>
      </c>
      <c r="L230" s="126"/>
    </row>
    <row r="231" spans="3:12" outlineLevel="1" x14ac:dyDescent="0.25">
      <c r="C231" s="207"/>
      <c r="D231" s="207"/>
      <c r="E231" s="207"/>
      <c r="F231" s="194"/>
      <c r="G231" s="194"/>
      <c r="H231" s="194"/>
      <c r="I231" s="197" t="str">
        <f t="shared" si="18"/>
        <v/>
      </c>
      <c r="J231" s="197" t="str">
        <f t="shared" si="19"/>
        <v/>
      </c>
      <c r="K231" s="197" t="str">
        <f t="shared" si="20"/>
        <v/>
      </c>
      <c r="L231" s="126"/>
    </row>
    <row r="232" spans="3:12" outlineLevel="1" x14ac:dyDescent="0.25">
      <c r="C232" s="207"/>
      <c r="D232" s="207"/>
      <c r="E232" s="207"/>
      <c r="F232" s="194"/>
      <c r="G232" s="194"/>
      <c r="H232" s="194"/>
      <c r="I232" s="197" t="str">
        <f t="shared" si="18"/>
        <v/>
      </c>
      <c r="J232" s="197" t="str">
        <f t="shared" si="19"/>
        <v/>
      </c>
      <c r="K232" s="197" t="str">
        <f t="shared" si="20"/>
        <v/>
      </c>
      <c r="L232" s="126"/>
    </row>
    <row r="233" spans="3:12" outlineLevel="1" x14ac:dyDescent="0.25">
      <c r="C233" s="207"/>
      <c r="D233" s="207"/>
      <c r="E233" s="207"/>
      <c r="F233" s="194"/>
      <c r="G233" s="194"/>
      <c r="H233" s="194"/>
      <c r="I233" s="197" t="str">
        <f t="shared" si="18"/>
        <v/>
      </c>
      <c r="J233" s="197" t="str">
        <f t="shared" si="19"/>
        <v/>
      </c>
      <c r="K233" s="197" t="str">
        <f t="shared" si="20"/>
        <v/>
      </c>
      <c r="L233" s="122"/>
    </row>
    <row r="234" spans="3:12" outlineLevel="1" x14ac:dyDescent="0.25">
      <c r="C234" s="207"/>
      <c r="D234" s="207"/>
      <c r="E234" s="207"/>
      <c r="F234" s="194"/>
      <c r="G234" s="194"/>
      <c r="H234" s="194"/>
      <c r="I234" s="197" t="str">
        <f t="shared" si="18"/>
        <v/>
      </c>
      <c r="J234" s="197" t="str">
        <f t="shared" si="19"/>
        <v/>
      </c>
      <c r="K234" s="197" t="str">
        <f t="shared" si="20"/>
        <v/>
      </c>
      <c r="L234" s="122"/>
    </row>
    <row r="235" spans="3:12" outlineLevel="1" x14ac:dyDescent="0.25">
      <c r="C235" s="207"/>
      <c r="D235" s="207"/>
      <c r="E235" s="207"/>
      <c r="F235" s="194"/>
      <c r="G235" s="194"/>
      <c r="H235" s="194"/>
      <c r="I235" s="197" t="str">
        <f t="shared" si="18"/>
        <v/>
      </c>
      <c r="J235" s="197" t="str">
        <f t="shared" si="19"/>
        <v/>
      </c>
      <c r="K235" s="197" t="str">
        <f t="shared" si="20"/>
        <v/>
      </c>
    </row>
    <row r="236" spans="3:12" outlineLevel="1" x14ac:dyDescent="0.25">
      <c r="C236" s="207"/>
      <c r="D236" s="207"/>
      <c r="E236" s="207"/>
      <c r="F236" s="194"/>
      <c r="G236" s="194"/>
      <c r="H236" s="194"/>
      <c r="I236" s="197" t="str">
        <f t="shared" si="18"/>
        <v/>
      </c>
      <c r="J236" s="197" t="str">
        <f t="shared" si="19"/>
        <v/>
      </c>
      <c r="K236" s="197" t="str">
        <f t="shared" si="20"/>
        <v/>
      </c>
    </row>
    <row r="237" spans="3:12" outlineLevel="1" x14ac:dyDescent="0.25">
      <c r="C237" s="207"/>
      <c r="D237" s="207"/>
      <c r="E237" s="207"/>
      <c r="F237" s="194"/>
      <c r="G237" s="194"/>
      <c r="H237" s="194"/>
      <c r="I237" s="197" t="str">
        <f t="shared" si="18"/>
        <v/>
      </c>
      <c r="J237" s="197" t="str">
        <f t="shared" si="19"/>
        <v/>
      </c>
      <c r="K237" s="197" t="str">
        <f t="shared" si="20"/>
        <v/>
      </c>
    </row>
    <row r="238" spans="3:12" outlineLevel="1" x14ac:dyDescent="0.25">
      <c r="C238" s="207"/>
      <c r="D238" s="207"/>
      <c r="E238" s="207"/>
      <c r="F238" s="194"/>
      <c r="G238" s="194"/>
      <c r="H238" s="194"/>
      <c r="I238" s="197" t="str">
        <f t="shared" si="18"/>
        <v/>
      </c>
      <c r="J238" s="197" t="str">
        <f t="shared" si="19"/>
        <v/>
      </c>
      <c r="K238" s="197" t="str">
        <f t="shared" si="20"/>
        <v/>
      </c>
    </row>
    <row r="239" spans="3:12" outlineLevel="1" x14ac:dyDescent="0.25">
      <c r="C239" s="207"/>
      <c r="D239" s="207"/>
      <c r="E239" s="207"/>
      <c r="F239" s="194"/>
      <c r="G239" s="194"/>
      <c r="H239" s="194"/>
      <c r="I239" s="197" t="str">
        <f t="shared" si="18"/>
        <v/>
      </c>
      <c r="J239" s="197" t="str">
        <f t="shared" si="19"/>
        <v/>
      </c>
      <c r="K239" s="197" t="str">
        <f t="shared" si="20"/>
        <v/>
      </c>
    </row>
    <row r="240" spans="3:12" outlineLevel="1" x14ac:dyDescent="0.25">
      <c r="C240" s="207"/>
      <c r="D240" s="207"/>
      <c r="E240" s="207"/>
      <c r="F240" s="194"/>
      <c r="G240" s="194"/>
      <c r="H240" s="194"/>
      <c r="I240" s="197" t="str">
        <f t="shared" si="18"/>
        <v/>
      </c>
      <c r="J240" s="197" t="str">
        <f t="shared" si="19"/>
        <v/>
      </c>
      <c r="K240" s="197" t="str">
        <f t="shared" si="20"/>
        <v/>
      </c>
      <c r="L240" s="138"/>
    </row>
    <row r="241" spans="1:21" outlineLevel="1" x14ac:dyDescent="0.25">
      <c r="C241" s="207"/>
      <c r="D241" s="207"/>
      <c r="E241" s="207"/>
      <c r="F241" s="194"/>
      <c r="G241" s="194"/>
      <c r="H241" s="194"/>
      <c r="I241" s="197" t="str">
        <f t="shared" si="18"/>
        <v/>
      </c>
      <c r="J241" s="197" t="str">
        <f t="shared" si="19"/>
        <v/>
      </c>
      <c r="K241" s="197" t="str">
        <f t="shared" si="20"/>
        <v/>
      </c>
      <c r="L241" s="138"/>
    </row>
    <row r="242" spans="1:21" outlineLevel="1" x14ac:dyDescent="0.25">
      <c r="C242" s="207"/>
      <c r="D242" s="207"/>
      <c r="E242" s="207"/>
      <c r="F242" s="194"/>
      <c r="G242" s="194"/>
      <c r="H242" s="194"/>
      <c r="I242" s="197" t="str">
        <f t="shared" si="18"/>
        <v/>
      </c>
      <c r="J242" s="197" t="str">
        <f t="shared" si="19"/>
        <v/>
      </c>
      <c r="K242" s="197" t="str">
        <f t="shared" si="20"/>
        <v/>
      </c>
      <c r="L242" s="138"/>
    </row>
    <row r="243" spans="1:21" outlineLevel="1" x14ac:dyDescent="0.25">
      <c r="C243" s="207"/>
      <c r="D243" s="207"/>
      <c r="E243" s="207"/>
      <c r="F243" s="194"/>
      <c r="G243" s="194"/>
      <c r="H243" s="194"/>
      <c r="I243" s="197" t="str">
        <f t="shared" si="18"/>
        <v/>
      </c>
      <c r="J243" s="197" t="str">
        <f t="shared" si="19"/>
        <v/>
      </c>
      <c r="K243" s="197" t="str">
        <f t="shared" si="20"/>
        <v/>
      </c>
      <c r="L243" s="138"/>
    </row>
    <row r="244" spans="1:21" outlineLevel="1" x14ac:dyDescent="0.25">
      <c r="C244" s="207"/>
      <c r="D244" s="207"/>
      <c r="E244" s="207"/>
      <c r="F244" s="194"/>
      <c r="G244" s="194"/>
      <c r="H244" s="194"/>
      <c r="I244" s="197" t="str">
        <f t="shared" si="18"/>
        <v/>
      </c>
      <c r="J244" s="197" t="str">
        <f t="shared" si="19"/>
        <v/>
      </c>
      <c r="K244" s="197" t="str">
        <f t="shared" si="20"/>
        <v/>
      </c>
      <c r="L244" s="138"/>
    </row>
    <row r="245" spans="1:21" outlineLevel="1" x14ac:dyDescent="0.25">
      <c r="C245" s="207"/>
      <c r="D245" s="207"/>
      <c r="E245" s="207"/>
      <c r="F245" s="194"/>
      <c r="G245" s="194"/>
      <c r="H245" s="194"/>
      <c r="I245" s="197" t="str">
        <f t="shared" si="18"/>
        <v/>
      </c>
      <c r="J245" s="197" t="str">
        <f t="shared" si="19"/>
        <v/>
      </c>
      <c r="K245" s="197" t="str">
        <f t="shared" si="20"/>
        <v/>
      </c>
      <c r="L245" s="138"/>
    </row>
    <row r="246" spans="1:21" ht="15.75" thickBot="1" x14ac:dyDescent="0.3"/>
    <row r="247" spans="1:21" s="202" customFormat="1" ht="15.75" thickBot="1" x14ac:dyDescent="0.3">
      <c r="A247" s="195" t="s">
        <v>93</v>
      </c>
      <c r="B247" s="203" t="s">
        <v>21</v>
      </c>
      <c r="C247" s="199" t="s">
        <v>92</v>
      </c>
      <c r="D247" s="200" t="s">
        <v>90</v>
      </c>
      <c r="E247" s="200" t="s">
        <v>91</v>
      </c>
      <c r="F247" s="200" t="s">
        <v>94</v>
      </c>
      <c r="G247" s="201" t="s">
        <v>95</v>
      </c>
      <c r="H247" s="201" t="s">
        <v>96</v>
      </c>
      <c r="I247" s="196">
        <f>+SUM(I248:I280)</f>
        <v>0</v>
      </c>
      <c r="J247" s="196">
        <f>+SUM(J248:J280)</f>
        <v>0</v>
      </c>
      <c r="K247" s="196">
        <f>+SUM(K248:K280)</f>
        <v>0</v>
      </c>
      <c r="M247" s="198"/>
      <c r="N247" s="198"/>
      <c r="O247" s="198"/>
      <c r="P247" s="198"/>
      <c r="Q247" s="198"/>
      <c r="R247" s="198"/>
      <c r="S247" s="198"/>
      <c r="T247" s="198"/>
      <c r="U247" s="198"/>
    </row>
    <row r="248" spans="1:21" outlineLevel="1" x14ac:dyDescent="0.25">
      <c r="C248" s="206"/>
      <c r="D248" s="206"/>
      <c r="E248" s="206"/>
      <c r="F248" s="194"/>
      <c r="G248" s="194"/>
      <c r="H248" s="194"/>
      <c r="I248" s="197" t="str">
        <f t="shared" ref="I248:I280" si="21">IF(E248="","",ROUND(F248*$E248,0))</f>
        <v/>
      </c>
      <c r="J248" s="197" t="str">
        <f t="shared" ref="J248:J280" si="22">IF(E248="","",ROUND(G248*$E248,0))</f>
        <v/>
      </c>
      <c r="K248" s="197" t="str">
        <f t="shared" ref="K248:K280" si="23">IF(E248="","",ROUND(H248*$E248,0))</f>
        <v/>
      </c>
    </row>
    <row r="249" spans="1:21" outlineLevel="1" x14ac:dyDescent="0.25">
      <c r="C249" s="207"/>
      <c r="D249" s="207"/>
      <c r="E249" s="207"/>
      <c r="F249" s="194"/>
      <c r="G249" s="194"/>
      <c r="H249" s="194"/>
      <c r="I249" s="197" t="str">
        <f t="shared" si="21"/>
        <v/>
      </c>
      <c r="J249" s="197" t="str">
        <f t="shared" si="22"/>
        <v/>
      </c>
      <c r="K249" s="197" t="str">
        <f t="shared" si="23"/>
        <v/>
      </c>
      <c r="L249" s="118"/>
    </row>
    <row r="250" spans="1:21" outlineLevel="1" x14ac:dyDescent="0.25">
      <c r="C250" s="207"/>
      <c r="D250" s="207"/>
      <c r="E250" s="207"/>
      <c r="F250" s="194"/>
      <c r="G250" s="194"/>
      <c r="H250" s="194"/>
      <c r="I250" s="197" t="str">
        <f t="shared" si="21"/>
        <v/>
      </c>
      <c r="J250" s="197" t="str">
        <f t="shared" si="22"/>
        <v/>
      </c>
      <c r="K250" s="197" t="str">
        <f t="shared" si="23"/>
        <v/>
      </c>
      <c r="L250" s="122"/>
    </row>
    <row r="251" spans="1:21" outlineLevel="1" x14ac:dyDescent="0.25">
      <c r="C251" s="207"/>
      <c r="D251" s="207"/>
      <c r="E251" s="207"/>
      <c r="F251" s="194"/>
      <c r="G251" s="194"/>
      <c r="H251" s="194"/>
      <c r="I251" s="197" t="str">
        <f t="shared" si="21"/>
        <v/>
      </c>
      <c r="J251" s="197" t="str">
        <f t="shared" si="22"/>
        <v/>
      </c>
      <c r="K251" s="197" t="str">
        <f t="shared" si="23"/>
        <v/>
      </c>
      <c r="L251" s="118"/>
    </row>
    <row r="252" spans="1:21" outlineLevel="1" x14ac:dyDescent="0.25">
      <c r="C252" s="207"/>
      <c r="D252" s="207"/>
      <c r="E252" s="207"/>
      <c r="F252" s="194"/>
      <c r="G252" s="194"/>
      <c r="H252" s="194"/>
      <c r="I252" s="197" t="str">
        <f t="shared" si="21"/>
        <v/>
      </c>
      <c r="J252" s="197" t="str">
        <f t="shared" si="22"/>
        <v/>
      </c>
      <c r="K252" s="197" t="str">
        <f t="shared" si="23"/>
        <v/>
      </c>
      <c r="L252" s="118"/>
    </row>
    <row r="253" spans="1:21" outlineLevel="1" x14ac:dyDescent="0.25">
      <c r="C253" s="207"/>
      <c r="D253" s="207"/>
      <c r="E253" s="207"/>
      <c r="F253" s="194"/>
      <c r="G253" s="194"/>
      <c r="H253" s="194"/>
      <c r="I253" s="197" t="str">
        <f t="shared" si="21"/>
        <v/>
      </c>
      <c r="J253" s="197" t="str">
        <f t="shared" si="22"/>
        <v/>
      </c>
      <c r="K253" s="197" t="str">
        <f t="shared" si="23"/>
        <v/>
      </c>
      <c r="L253" s="122"/>
    </row>
    <row r="254" spans="1:21" outlineLevel="1" x14ac:dyDescent="0.25">
      <c r="C254" s="207"/>
      <c r="D254" s="207"/>
      <c r="E254" s="207"/>
      <c r="F254" s="194"/>
      <c r="G254" s="194"/>
      <c r="H254" s="194"/>
      <c r="I254" s="197" t="str">
        <f t="shared" si="21"/>
        <v/>
      </c>
      <c r="J254" s="197" t="str">
        <f t="shared" si="22"/>
        <v/>
      </c>
      <c r="K254" s="197" t="str">
        <f t="shared" si="23"/>
        <v/>
      </c>
      <c r="L254" s="118"/>
    </row>
    <row r="255" spans="1:21" outlineLevel="1" x14ac:dyDescent="0.25">
      <c r="C255" s="207"/>
      <c r="D255" s="207"/>
      <c r="E255" s="207"/>
      <c r="F255" s="194"/>
      <c r="G255" s="194"/>
      <c r="H255" s="194"/>
      <c r="I255" s="197" t="str">
        <f t="shared" si="21"/>
        <v/>
      </c>
      <c r="J255" s="197" t="str">
        <f t="shared" si="22"/>
        <v/>
      </c>
      <c r="K255" s="197" t="str">
        <f t="shared" si="23"/>
        <v/>
      </c>
      <c r="L255" s="122"/>
    </row>
    <row r="256" spans="1:21" outlineLevel="1" x14ac:dyDescent="0.25">
      <c r="C256" s="207"/>
      <c r="D256" s="207"/>
      <c r="E256" s="207"/>
      <c r="F256" s="194"/>
      <c r="G256" s="194"/>
      <c r="H256" s="194"/>
      <c r="I256" s="197" t="str">
        <f t="shared" si="21"/>
        <v/>
      </c>
      <c r="J256" s="197" t="str">
        <f t="shared" si="22"/>
        <v/>
      </c>
      <c r="K256" s="197" t="str">
        <f t="shared" si="23"/>
        <v/>
      </c>
      <c r="L256" s="122"/>
    </row>
    <row r="257" spans="3:12" outlineLevel="1" x14ac:dyDescent="0.25">
      <c r="C257" s="207"/>
      <c r="D257" s="207"/>
      <c r="E257" s="207"/>
      <c r="F257" s="194"/>
      <c r="G257" s="194"/>
      <c r="H257" s="194"/>
      <c r="I257" s="197" t="str">
        <f t="shared" si="21"/>
        <v/>
      </c>
      <c r="J257" s="197" t="str">
        <f t="shared" si="22"/>
        <v/>
      </c>
      <c r="K257" s="197" t="str">
        <f t="shared" si="23"/>
        <v/>
      </c>
      <c r="L257" s="126"/>
    </row>
    <row r="258" spans="3:12" outlineLevel="1" x14ac:dyDescent="0.25">
      <c r="C258" s="207"/>
      <c r="D258" s="207"/>
      <c r="E258" s="207"/>
      <c r="F258" s="194"/>
      <c r="G258" s="194"/>
      <c r="H258" s="194"/>
      <c r="I258" s="197" t="str">
        <f t="shared" si="21"/>
        <v/>
      </c>
      <c r="J258" s="197" t="str">
        <f t="shared" si="22"/>
        <v/>
      </c>
      <c r="K258" s="197" t="str">
        <f t="shared" si="23"/>
        <v/>
      </c>
      <c r="L258" s="122"/>
    </row>
    <row r="259" spans="3:12" outlineLevel="1" x14ac:dyDescent="0.25">
      <c r="C259" s="207"/>
      <c r="D259" s="207"/>
      <c r="E259" s="207"/>
      <c r="F259" s="194"/>
      <c r="G259" s="194"/>
      <c r="H259" s="194"/>
      <c r="I259" s="197" t="str">
        <f t="shared" si="21"/>
        <v/>
      </c>
      <c r="J259" s="197" t="str">
        <f t="shared" si="22"/>
        <v/>
      </c>
      <c r="K259" s="197" t="str">
        <f t="shared" si="23"/>
        <v/>
      </c>
      <c r="L259" s="128"/>
    </row>
    <row r="260" spans="3:12" outlineLevel="1" x14ac:dyDescent="0.25">
      <c r="C260" s="207"/>
      <c r="D260" s="207"/>
      <c r="E260" s="207"/>
      <c r="F260" s="194"/>
      <c r="G260" s="194"/>
      <c r="H260" s="194"/>
      <c r="I260" s="197" t="str">
        <f t="shared" si="21"/>
        <v/>
      </c>
      <c r="J260" s="197" t="str">
        <f t="shared" si="22"/>
        <v/>
      </c>
      <c r="K260" s="197" t="str">
        <f t="shared" si="23"/>
        <v/>
      </c>
      <c r="L260" s="130"/>
    </row>
    <row r="261" spans="3:12" outlineLevel="1" x14ac:dyDescent="0.25">
      <c r="C261" s="207"/>
      <c r="D261" s="207"/>
      <c r="E261" s="207"/>
      <c r="F261" s="194"/>
      <c r="G261" s="194"/>
      <c r="H261" s="194"/>
      <c r="I261" s="197" t="str">
        <f t="shared" si="21"/>
        <v/>
      </c>
      <c r="J261" s="197" t="str">
        <f t="shared" si="22"/>
        <v/>
      </c>
      <c r="K261" s="197" t="str">
        <f t="shared" si="23"/>
        <v/>
      </c>
      <c r="L261" s="122"/>
    </row>
    <row r="262" spans="3:12" outlineLevel="1" x14ac:dyDescent="0.25">
      <c r="C262" s="207"/>
      <c r="D262" s="207"/>
      <c r="E262" s="207"/>
      <c r="F262" s="194"/>
      <c r="G262" s="194"/>
      <c r="H262" s="194"/>
      <c r="I262" s="197" t="str">
        <f t="shared" si="21"/>
        <v/>
      </c>
      <c r="J262" s="197" t="str">
        <f t="shared" si="22"/>
        <v/>
      </c>
      <c r="K262" s="197" t="str">
        <f t="shared" si="23"/>
        <v/>
      </c>
      <c r="L262" s="122"/>
    </row>
    <row r="263" spans="3:12" outlineLevel="1" x14ac:dyDescent="0.25">
      <c r="C263" s="207"/>
      <c r="D263" s="207"/>
      <c r="E263" s="207"/>
      <c r="F263" s="194"/>
      <c r="G263" s="194"/>
      <c r="H263" s="194"/>
      <c r="I263" s="197" t="str">
        <f t="shared" si="21"/>
        <v/>
      </c>
      <c r="J263" s="197" t="str">
        <f t="shared" si="22"/>
        <v/>
      </c>
      <c r="K263" s="197" t="str">
        <f t="shared" si="23"/>
        <v/>
      </c>
      <c r="L263" s="118"/>
    </row>
    <row r="264" spans="3:12" outlineLevel="1" x14ac:dyDescent="0.25">
      <c r="C264" s="207"/>
      <c r="D264" s="207"/>
      <c r="E264" s="207"/>
      <c r="F264" s="194"/>
      <c r="G264" s="194"/>
      <c r="H264" s="194"/>
      <c r="I264" s="197" t="str">
        <f t="shared" si="21"/>
        <v/>
      </c>
      <c r="J264" s="197" t="str">
        <f t="shared" si="22"/>
        <v/>
      </c>
      <c r="K264" s="197" t="str">
        <f t="shared" si="23"/>
        <v/>
      </c>
      <c r="L264" s="122"/>
    </row>
    <row r="265" spans="3:12" outlineLevel="1" x14ac:dyDescent="0.25">
      <c r="C265" s="207"/>
      <c r="D265" s="207"/>
      <c r="E265" s="207"/>
      <c r="F265" s="194"/>
      <c r="G265" s="194"/>
      <c r="H265" s="194"/>
      <c r="I265" s="197" t="str">
        <f t="shared" si="21"/>
        <v/>
      </c>
      <c r="J265" s="197" t="str">
        <f t="shared" si="22"/>
        <v/>
      </c>
      <c r="K265" s="197" t="str">
        <f t="shared" si="23"/>
        <v/>
      </c>
      <c r="L265" s="126"/>
    </row>
    <row r="266" spans="3:12" outlineLevel="1" x14ac:dyDescent="0.25">
      <c r="C266" s="207"/>
      <c r="D266" s="207"/>
      <c r="E266" s="207"/>
      <c r="F266" s="194"/>
      <c r="G266" s="194"/>
      <c r="H266" s="194"/>
      <c r="I266" s="197" t="str">
        <f t="shared" si="21"/>
        <v/>
      </c>
      <c r="J266" s="197" t="str">
        <f t="shared" si="22"/>
        <v/>
      </c>
      <c r="K266" s="197" t="str">
        <f t="shared" si="23"/>
        <v/>
      </c>
      <c r="L266" s="126"/>
    </row>
    <row r="267" spans="3:12" outlineLevel="1" x14ac:dyDescent="0.25">
      <c r="C267" s="207"/>
      <c r="D267" s="207"/>
      <c r="E267" s="207"/>
      <c r="F267" s="194"/>
      <c r="G267" s="194"/>
      <c r="H267" s="194"/>
      <c r="I267" s="197" t="str">
        <f t="shared" si="21"/>
        <v/>
      </c>
      <c r="J267" s="197" t="str">
        <f t="shared" si="22"/>
        <v/>
      </c>
      <c r="K267" s="197" t="str">
        <f t="shared" si="23"/>
        <v/>
      </c>
      <c r="L267" s="126"/>
    </row>
    <row r="268" spans="3:12" outlineLevel="1" x14ac:dyDescent="0.25">
      <c r="C268" s="207"/>
      <c r="D268" s="207"/>
      <c r="E268" s="207"/>
      <c r="F268" s="194"/>
      <c r="G268" s="194"/>
      <c r="H268" s="194"/>
      <c r="I268" s="197" t="str">
        <f t="shared" si="21"/>
        <v/>
      </c>
      <c r="J268" s="197" t="str">
        <f t="shared" si="22"/>
        <v/>
      </c>
      <c r="K268" s="197" t="str">
        <f t="shared" si="23"/>
        <v/>
      </c>
      <c r="L268" s="122"/>
    </row>
    <row r="269" spans="3:12" outlineLevel="1" x14ac:dyDescent="0.25">
      <c r="C269" s="207"/>
      <c r="D269" s="207"/>
      <c r="E269" s="207"/>
      <c r="F269" s="194"/>
      <c r="G269" s="194"/>
      <c r="H269" s="194"/>
      <c r="I269" s="197" t="str">
        <f t="shared" si="21"/>
        <v/>
      </c>
      <c r="J269" s="197" t="str">
        <f t="shared" si="22"/>
        <v/>
      </c>
      <c r="K269" s="197" t="str">
        <f t="shared" si="23"/>
        <v/>
      </c>
      <c r="L269" s="122"/>
    </row>
    <row r="270" spans="3:12" outlineLevel="1" x14ac:dyDescent="0.25">
      <c r="C270" s="207"/>
      <c r="D270" s="207"/>
      <c r="E270" s="207"/>
      <c r="F270" s="194"/>
      <c r="G270" s="194"/>
      <c r="H270" s="194"/>
      <c r="I270" s="197" t="str">
        <f t="shared" si="21"/>
        <v/>
      </c>
      <c r="J270" s="197" t="str">
        <f t="shared" si="22"/>
        <v/>
      </c>
      <c r="K270" s="197" t="str">
        <f t="shared" si="23"/>
        <v/>
      </c>
    </row>
    <row r="271" spans="3:12" outlineLevel="1" x14ac:dyDescent="0.25">
      <c r="C271" s="207"/>
      <c r="D271" s="207"/>
      <c r="E271" s="207"/>
      <c r="F271" s="194"/>
      <c r="G271" s="194"/>
      <c r="H271" s="194"/>
      <c r="I271" s="197" t="str">
        <f t="shared" si="21"/>
        <v/>
      </c>
      <c r="J271" s="197" t="str">
        <f t="shared" si="22"/>
        <v/>
      </c>
      <c r="K271" s="197" t="str">
        <f t="shared" si="23"/>
        <v/>
      </c>
    </row>
    <row r="272" spans="3:12" outlineLevel="1" x14ac:dyDescent="0.25">
      <c r="C272" s="207"/>
      <c r="D272" s="207"/>
      <c r="E272" s="207"/>
      <c r="F272" s="194"/>
      <c r="G272" s="194"/>
      <c r="H272" s="194"/>
      <c r="I272" s="197" t="str">
        <f t="shared" si="21"/>
        <v/>
      </c>
      <c r="J272" s="197" t="str">
        <f t="shared" si="22"/>
        <v/>
      </c>
      <c r="K272" s="197" t="str">
        <f t="shared" si="23"/>
        <v/>
      </c>
    </row>
    <row r="273" spans="1:21" outlineLevel="1" x14ac:dyDescent="0.25">
      <c r="C273" s="207"/>
      <c r="D273" s="207"/>
      <c r="E273" s="207"/>
      <c r="F273" s="194"/>
      <c r="G273" s="194"/>
      <c r="H273" s="194"/>
      <c r="I273" s="197" t="str">
        <f t="shared" si="21"/>
        <v/>
      </c>
      <c r="J273" s="197" t="str">
        <f t="shared" si="22"/>
        <v/>
      </c>
      <c r="K273" s="197" t="str">
        <f t="shared" si="23"/>
        <v/>
      </c>
    </row>
    <row r="274" spans="1:21" outlineLevel="1" x14ac:dyDescent="0.25">
      <c r="C274" s="207"/>
      <c r="D274" s="207"/>
      <c r="E274" s="207"/>
      <c r="F274" s="194"/>
      <c r="G274" s="194"/>
      <c r="H274" s="194"/>
      <c r="I274" s="197" t="str">
        <f t="shared" si="21"/>
        <v/>
      </c>
      <c r="J274" s="197" t="str">
        <f t="shared" si="22"/>
        <v/>
      </c>
      <c r="K274" s="197" t="str">
        <f t="shared" si="23"/>
        <v/>
      </c>
    </row>
    <row r="275" spans="1:21" outlineLevel="1" x14ac:dyDescent="0.25">
      <c r="C275" s="207"/>
      <c r="D275" s="207"/>
      <c r="E275" s="207"/>
      <c r="F275" s="194"/>
      <c r="G275" s="194"/>
      <c r="H275" s="194"/>
      <c r="I275" s="197" t="str">
        <f t="shared" si="21"/>
        <v/>
      </c>
      <c r="J275" s="197" t="str">
        <f t="shared" si="22"/>
        <v/>
      </c>
      <c r="K275" s="197" t="str">
        <f t="shared" si="23"/>
        <v/>
      </c>
      <c r="L275" s="138"/>
    </row>
    <row r="276" spans="1:21" outlineLevel="1" x14ac:dyDescent="0.25">
      <c r="C276" s="207"/>
      <c r="D276" s="207"/>
      <c r="E276" s="207"/>
      <c r="F276" s="194"/>
      <c r="G276" s="194"/>
      <c r="H276" s="194"/>
      <c r="I276" s="197" t="str">
        <f t="shared" si="21"/>
        <v/>
      </c>
      <c r="J276" s="197" t="str">
        <f t="shared" si="22"/>
        <v/>
      </c>
      <c r="K276" s="197" t="str">
        <f t="shared" si="23"/>
        <v/>
      </c>
      <c r="L276" s="138"/>
    </row>
    <row r="277" spans="1:21" outlineLevel="1" x14ac:dyDescent="0.25">
      <c r="C277" s="207"/>
      <c r="D277" s="207"/>
      <c r="E277" s="207"/>
      <c r="F277" s="194"/>
      <c r="G277" s="194"/>
      <c r="H277" s="194"/>
      <c r="I277" s="197" t="str">
        <f t="shared" si="21"/>
        <v/>
      </c>
      <c r="J277" s="197" t="str">
        <f t="shared" si="22"/>
        <v/>
      </c>
      <c r="K277" s="197" t="str">
        <f t="shared" si="23"/>
        <v/>
      </c>
      <c r="L277" s="138"/>
    </row>
    <row r="278" spans="1:21" outlineLevel="1" x14ac:dyDescent="0.25">
      <c r="C278" s="207"/>
      <c r="D278" s="207"/>
      <c r="E278" s="207"/>
      <c r="F278" s="194"/>
      <c r="G278" s="194"/>
      <c r="H278" s="194"/>
      <c r="I278" s="197" t="str">
        <f t="shared" si="21"/>
        <v/>
      </c>
      <c r="J278" s="197" t="str">
        <f t="shared" si="22"/>
        <v/>
      </c>
      <c r="K278" s="197" t="str">
        <f t="shared" si="23"/>
        <v/>
      </c>
      <c r="L278" s="138"/>
    </row>
    <row r="279" spans="1:21" outlineLevel="1" x14ac:dyDescent="0.25">
      <c r="C279" s="207"/>
      <c r="D279" s="207"/>
      <c r="E279" s="207"/>
      <c r="F279" s="194"/>
      <c r="G279" s="194"/>
      <c r="H279" s="194"/>
      <c r="I279" s="197" t="str">
        <f t="shared" si="21"/>
        <v/>
      </c>
      <c r="J279" s="197" t="str">
        <f t="shared" si="22"/>
        <v/>
      </c>
      <c r="K279" s="197" t="str">
        <f t="shared" si="23"/>
        <v/>
      </c>
      <c r="L279" s="138"/>
    </row>
    <row r="280" spans="1:21" outlineLevel="1" x14ac:dyDescent="0.25">
      <c r="C280" s="207"/>
      <c r="D280" s="207"/>
      <c r="E280" s="207"/>
      <c r="F280" s="194"/>
      <c r="G280" s="194"/>
      <c r="H280" s="194"/>
      <c r="I280" s="197" t="str">
        <f t="shared" si="21"/>
        <v/>
      </c>
      <c r="J280" s="197" t="str">
        <f t="shared" si="22"/>
        <v/>
      </c>
      <c r="K280" s="197" t="str">
        <f t="shared" si="23"/>
        <v/>
      </c>
      <c r="L280" s="138"/>
    </row>
    <row r="281" spans="1:21" ht="15.75" thickBot="1" x14ac:dyDescent="0.3"/>
    <row r="282" spans="1:21" s="202" customFormat="1" ht="15.75" thickBot="1" x14ac:dyDescent="0.3">
      <c r="A282" s="195" t="s">
        <v>93</v>
      </c>
      <c r="B282" s="203" t="s">
        <v>24</v>
      </c>
      <c r="C282" s="199" t="s">
        <v>92</v>
      </c>
      <c r="D282" s="200" t="s">
        <v>90</v>
      </c>
      <c r="E282" s="200" t="s">
        <v>91</v>
      </c>
      <c r="F282" s="200" t="s">
        <v>94</v>
      </c>
      <c r="G282" s="201" t="s">
        <v>95</v>
      </c>
      <c r="H282" s="201" t="s">
        <v>96</v>
      </c>
      <c r="I282" s="196">
        <f>+SUM(I283:I315)</f>
        <v>0</v>
      </c>
      <c r="J282" s="196">
        <f>+SUM(J283:J315)</f>
        <v>0</v>
      </c>
      <c r="K282" s="196">
        <f>+SUM(K283:K315)</f>
        <v>0</v>
      </c>
      <c r="M282" s="198"/>
      <c r="N282" s="198"/>
      <c r="O282" s="198"/>
      <c r="P282" s="198"/>
      <c r="Q282" s="198"/>
      <c r="R282" s="198"/>
      <c r="S282" s="198"/>
      <c r="T282" s="198"/>
      <c r="U282" s="198"/>
    </row>
    <row r="283" spans="1:21" outlineLevel="1" x14ac:dyDescent="0.25">
      <c r="C283" s="206"/>
      <c r="D283" s="206"/>
      <c r="E283" s="206"/>
      <c r="F283" s="194"/>
      <c r="G283" s="194"/>
      <c r="H283" s="194"/>
      <c r="I283" s="197" t="str">
        <f t="shared" ref="I283:I315" si="24">IF(E283="","",ROUND(F283*$E283,0))</f>
        <v/>
      </c>
      <c r="J283" s="197" t="str">
        <f t="shared" ref="J283:J315" si="25">IF(E283="","",ROUND(G283*$E283,0))</f>
        <v/>
      </c>
      <c r="K283" s="197" t="str">
        <f t="shared" ref="K283:K315" si="26">IF(E283="","",ROUND(H283*$E283,0))</f>
        <v/>
      </c>
    </row>
    <row r="284" spans="1:21" outlineLevel="1" x14ac:dyDescent="0.25">
      <c r="C284" s="207"/>
      <c r="D284" s="207"/>
      <c r="E284" s="207"/>
      <c r="F284" s="194"/>
      <c r="G284" s="194"/>
      <c r="H284" s="194"/>
      <c r="I284" s="197" t="str">
        <f t="shared" si="24"/>
        <v/>
      </c>
      <c r="J284" s="197" t="str">
        <f t="shared" si="25"/>
        <v/>
      </c>
      <c r="K284" s="197" t="str">
        <f t="shared" si="26"/>
        <v/>
      </c>
      <c r="L284" s="118"/>
    </row>
    <row r="285" spans="1:21" outlineLevel="1" x14ac:dyDescent="0.25">
      <c r="C285" s="207"/>
      <c r="D285" s="207"/>
      <c r="E285" s="207"/>
      <c r="F285" s="194"/>
      <c r="G285" s="194"/>
      <c r="H285" s="194"/>
      <c r="I285" s="197" t="str">
        <f t="shared" si="24"/>
        <v/>
      </c>
      <c r="J285" s="197" t="str">
        <f t="shared" si="25"/>
        <v/>
      </c>
      <c r="K285" s="197" t="str">
        <f t="shared" si="26"/>
        <v/>
      </c>
      <c r="L285" s="122"/>
    </row>
    <row r="286" spans="1:21" outlineLevel="1" x14ac:dyDescent="0.25">
      <c r="C286" s="207"/>
      <c r="D286" s="207"/>
      <c r="E286" s="207"/>
      <c r="F286" s="194"/>
      <c r="G286" s="194"/>
      <c r="H286" s="194"/>
      <c r="I286" s="197" t="str">
        <f t="shared" si="24"/>
        <v/>
      </c>
      <c r="J286" s="197" t="str">
        <f t="shared" si="25"/>
        <v/>
      </c>
      <c r="K286" s="197" t="str">
        <f t="shared" si="26"/>
        <v/>
      </c>
      <c r="L286" s="118"/>
    </row>
    <row r="287" spans="1:21" outlineLevel="1" x14ac:dyDescent="0.25">
      <c r="C287" s="207"/>
      <c r="D287" s="207"/>
      <c r="E287" s="207"/>
      <c r="F287" s="194"/>
      <c r="G287" s="194"/>
      <c r="H287" s="194"/>
      <c r="I287" s="197" t="str">
        <f t="shared" si="24"/>
        <v/>
      </c>
      <c r="J287" s="197" t="str">
        <f t="shared" si="25"/>
        <v/>
      </c>
      <c r="K287" s="197" t="str">
        <f t="shared" si="26"/>
        <v/>
      </c>
      <c r="L287" s="118"/>
    </row>
    <row r="288" spans="1:21" outlineLevel="1" x14ac:dyDescent="0.25">
      <c r="C288" s="207"/>
      <c r="D288" s="207"/>
      <c r="E288" s="207"/>
      <c r="F288" s="194"/>
      <c r="G288" s="194"/>
      <c r="H288" s="194"/>
      <c r="I288" s="197" t="str">
        <f t="shared" si="24"/>
        <v/>
      </c>
      <c r="J288" s="197" t="str">
        <f t="shared" si="25"/>
        <v/>
      </c>
      <c r="K288" s="197" t="str">
        <f t="shared" si="26"/>
        <v/>
      </c>
      <c r="L288" s="122"/>
    </row>
    <row r="289" spans="3:12" outlineLevel="1" x14ac:dyDescent="0.25">
      <c r="C289" s="207"/>
      <c r="D289" s="207"/>
      <c r="E289" s="207"/>
      <c r="F289" s="194"/>
      <c r="G289" s="194"/>
      <c r="H289" s="194"/>
      <c r="I289" s="197" t="str">
        <f t="shared" si="24"/>
        <v/>
      </c>
      <c r="J289" s="197" t="str">
        <f t="shared" si="25"/>
        <v/>
      </c>
      <c r="K289" s="197" t="str">
        <f t="shared" si="26"/>
        <v/>
      </c>
      <c r="L289" s="118"/>
    </row>
    <row r="290" spans="3:12" outlineLevel="1" x14ac:dyDescent="0.25">
      <c r="C290" s="207"/>
      <c r="D290" s="207"/>
      <c r="E290" s="207"/>
      <c r="F290" s="194"/>
      <c r="G290" s="194"/>
      <c r="H290" s="194"/>
      <c r="I290" s="197" t="str">
        <f t="shared" si="24"/>
        <v/>
      </c>
      <c r="J290" s="197" t="str">
        <f t="shared" si="25"/>
        <v/>
      </c>
      <c r="K290" s="197" t="str">
        <f t="shared" si="26"/>
        <v/>
      </c>
      <c r="L290" s="122"/>
    </row>
    <row r="291" spans="3:12" outlineLevel="1" x14ac:dyDescent="0.25">
      <c r="C291" s="207"/>
      <c r="D291" s="207"/>
      <c r="E291" s="207"/>
      <c r="F291" s="194"/>
      <c r="G291" s="194"/>
      <c r="H291" s="194"/>
      <c r="I291" s="197" t="str">
        <f t="shared" si="24"/>
        <v/>
      </c>
      <c r="J291" s="197" t="str">
        <f t="shared" si="25"/>
        <v/>
      </c>
      <c r="K291" s="197" t="str">
        <f t="shared" si="26"/>
        <v/>
      </c>
      <c r="L291" s="122"/>
    </row>
    <row r="292" spans="3:12" outlineLevel="1" x14ac:dyDescent="0.25">
      <c r="C292" s="207"/>
      <c r="D292" s="207"/>
      <c r="E292" s="207"/>
      <c r="F292" s="194"/>
      <c r="G292" s="194"/>
      <c r="H292" s="194"/>
      <c r="I292" s="197" t="str">
        <f t="shared" si="24"/>
        <v/>
      </c>
      <c r="J292" s="197" t="str">
        <f t="shared" si="25"/>
        <v/>
      </c>
      <c r="K292" s="197" t="str">
        <f t="shared" si="26"/>
        <v/>
      </c>
      <c r="L292" s="126"/>
    </row>
    <row r="293" spans="3:12" outlineLevel="1" x14ac:dyDescent="0.25">
      <c r="C293" s="207"/>
      <c r="D293" s="207"/>
      <c r="E293" s="207"/>
      <c r="F293" s="194"/>
      <c r="G293" s="194"/>
      <c r="H293" s="194"/>
      <c r="I293" s="197" t="str">
        <f t="shared" si="24"/>
        <v/>
      </c>
      <c r="J293" s="197" t="str">
        <f t="shared" si="25"/>
        <v/>
      </c>
      <c r="K293" s="197" t="str">
        <f t="shared" si="26"/>
        <v/>
      </c>
      <c r="L293" s="122"/>
    </row>
    <row r="294" spans="3:12" outlineLevel="1" x14ac:dyDescent="0.25">
      <c r="C294" s="207"/>
      <c r="D294" s="207"/>
      <c r="E294" s="207"/>
      <c r="F294" s="194"/>
      <c r="G294" s="194"/>
      <c r="H294" s="194"/>
      <c r="I294" s="197" t="str">
        <f t="shared" si="24"/>
        <v/>
      </c>
      <c r="J294" s="197" t="str">
        <f t="shared" si="25"/>
        <v/>
      </c>
      <c r="K294" s="197" t="str">
        <f t="shared" si="26"/>
        <v/>
      </c>
      <c r="L294" s="128"/>
    </row>
    <row r="295" spans="3:12" outlineLevel="1" x14ac:dyDescent="0.25">
      <c r="C295" s="207"/>
      <c r="D295" s="207"/>
      <c r="E295" s="207"/>
      <c r="F295" s="194"/>
      <c r="G295" s="194"/>
      <c r="H295" s="194"/>
      <c r="I295" s="197" t="str">
        <f t="shared" si="24"/>
        <v/>
      </c>
      <c r="J295" s="197" t="str">
        <f t="shared" si="25"/>
        <v/>
      </c>
      <c r="K295" s="197" t="str">
        <f t="shared" si="26"/>
        <v/>
      </c>
      <c r="L295" s="130"/>
    </row>
    <row r="296" spans="3:12" outlineLevel="1" x14ac:dyDescent="0.25">
      <c r="C296" s="207"/>
      <c r="D296" s="207"/>
      <c r="E296" s="207"/>
      <c r="F296" s="194"/>
      <c r="G296" s="194"/>
      <c r="H296" s="194"/>
      <c r="I296" s="197" t="str">
        <f t="shared" si="24"/>
        <v/>
      </c>
      <c r="J296" s="197" t="str">
        <f t="shared" si="25"/>
        <v/>
      </c>
      <c r="K296" s="197" t="str">
        <f t="shared" si="26"/>
        <v/>
      </c>
      <c r="L296" s="122"/>
    </row>
    <row r="297" spans="3:12" outlineLevel="1" x14ac:dyDescent="0.25">
      <c r="C297" s="207"/>
      <c r="D297" s="207"/>
      <c r="E297" s="207"/>
      <c r="F297" s="194"/>
      <c r="G297" s="194"/>
      <c r="H297" s="194"/>
      <c r="I297" s="197" t="str">
        <f t="shared" si="24"/>
        <v/>
      </c>
      <c r="J297" s="197" t="str">
        <f t="shared" si="25"/>
        <v/>
      </c>
      <c r="K297" s="197" t="str">
        <f t="shared" si="26"/>
        <v/>
      </c>
      <c r="L297" s="122"/>
    </row>
    <row r="298" spans="3:12" outlineLevel="1" x14ac:dyDescent="0.25">
      <c r="C298" s="207"/>
      <c r="D298" s="207"/>
      <c r="E298" s="207"/>
      <c r="F298" s="194"/>
      <c r="G298" s="194"/>
      <c r="H298" s="194"/>
      <c r="I298" s="197" t="str">
        <f t="shared" si="24"/>
        <v/>
      </c>
      <c r="J298" s="197" t="str">
        <f t="shared" si="25"/>
        <v/>
      </c>
      <c r="K298" s="197" t="str">
        <f t="shared" si="26"/>
        <v/>
      </c>
      <c r="L298" s="118"/>
    </row>
    <row r="299" spans="3:12" outlineLevel="1" x14ac:dyDescent="0.25">
      <c r="C299" s="207"/>
      <c r="D299" s="207"/>
      <c r="E299" s="207"/>
      <c r="F299" s="194"/>
      <c r="G299" s="194"/>
      <c r="H299" s="194"/>
      <c r="I299" s="197" t="str">
        <f t="shared" si="24"/>
        <v/>
      </c>
      <c r="J299" s="197" t="str">
        <f t="shared" si="25"/>
        <v/>
      </c>
      <c r="K299" s="197" t="str">
        <f t="shared" si="26"/>
        <v/>
      </c>
      <c r="L299" s="122"/>
    </row>
    <row r="300" spans="3:12" outlineLevel="1" x14ac:dyDescent="0.25">
      <c r="C300" s="207"/>
      <c r="D300" s="207"/>
      <c r="E300" s="207"/>
      <c r="F300" s="194"/>
      <c r="G300" s="194"/>
      <c r="H300" s="194"/>
      <c r="I300" s="197" t="str">
        <f t="shared" si="24"/>
        <v/>
      </c>
      <c r="J300" s="197" t="str">
        <f t="shared" si="25"/>
        <v/>
      </c>
      <c r="K300" s="197" t="str">
        <f t="shared" si="26"/>
        <v/>
      </c>
      <c r="L300" s="126"/>
    </row>
    <row r="301" spans="3:12" outlineLevel="1" x14ac:dyDescent="0.25">
      <c r="C301" s="207"/>
      <c r="D301" s="207"/>
      <c r="E301" s="207"/>
      <c r="F301" s="194"/>
      <c r="G301" s="194"/>
      <c r="H301" s="194"/>
      <c r="I301" s="197" t="str">
        <f t="shared" si="24"/>
        <v/>
      </c>
      <c r="J301" s="197" t="str">
        <f t="shared" si="25"/>
        <v/>
      </c>
      <c r="K301" s="197" t="str">
        <f t="shared" si="26"/>
        <v/>
      </c>
      <c r="L301" s="126"/>
    </row>
    <row r="302" spans="3:12" outlineLevel="1" x14ac:dyDescent="0.25">
      <c r="C302" s="207"/>
      <c r="D302" s="207"/>
      <c r="E302" s="207"/>
      <c r="F302" s="194"/>
      <c r="G302" s="194"/>
      <c r="H302" s="194"/>
      <c r="I302" s="197" t="str">
        <f t="shared" si="24"/>
        <v/>
      </c>
      <c r="J302" s="197" t="str">
        <f t="shared" si="25"/>
        <v/>
      </c>
      <c r="K302" s="197" t="str">
        <f t="shared" si="26"/>
        <v/>
      </c>
      <c r="L302" s="126"/>
    </row>
    <row r="303" spans="3:12" outlineLevel="1" x14ac:dyDescent="0.25">
      <c r="C303" s="207"/>
      <c r="D303" s="207"/>
      <c r="E303" s="207"/>
      <c r="F303" s="194"/>
      <c r="G303" s="194"/>
      <c r="H303" s="194"/>
      <c r="I303" s="197" t="str">
        <f t="shared" si="24"/>
        <v/>
      </c>
      <c r="J303" s="197" t="str">
        <f t="shared" si="25"/>
        <v/>
      </c>
      <c r="K303" s="197" t="str">
        <f t="shared" si="26"/>
        <v/>
      </c>
      <c r="L303" s="122"/>
    </row>
    <row r="304" spans="3:12" outlineLevel="1" x14ac:dyDescent="0.25">
      <c r="C304" s="207"/>
      <c r="D304" s="207"/>
      <c r="E304" s="207"/>
      <c r="F304" s="194"/>
      <c r="G304" s="194"/>
      <c r="H304" s="194"/>
      <c r="I304" s="197" t="str">
        <f t="shared" si="24"/>
        <v/>
      </c>
      <c r="J304" s="197" t="str">
        <f t="shared" si="25"/>
        <v/>
      </c>
      <c r="K304" s="197" t="str">
        <f t="shared" si="26"/>
        <v/>
      </c>
      <c r="L304" s="122"/>
    </row>
    <row r="305" spans="1:12" outlineLevel="1" x14ac:dyDescent="0.25">
      <c r="C305" s="207"/>
      <c r="D305" s="207"/>
      <c r="E305" s="207"/>
      <c r="F305" s="194"/>
      <c r="G305" s="194"/>
      <c r="H305" s="194"/>
      <c r="I305" s="197" t="str">
        <f t="shared" si="24"/>
        <v/>
      </c>
      <c r="J305" s="197" t="str">
        <f t="shared" si="25"/>
        <v/>
      </c>
      <c r="K305" s="197" t="str">
        <f t="shared" si="26"/>
        <v/>
      </c>
    </row>
    <row r="306" spans="1:12" outlineLevel="1" x14ac:dyDescent="0.25">
      <c r="C306" s="207"/>
      <c r="D306" s="207"/>
      <c r="E306" s="207"/>
      <c r="F306" s="194"/>
      <c r="G306" s="194"/>
      <c r="H306" s="194"/>
      <c r="I306" s="197" t="str">
        <f t="shared" si="24"/>
        <v/>
      </c>
      <c r="J306" s="197" t="str">
        <f t="shared" si="25"/>
        <v/>
      </c>
      <c r="K306" s="197" t="str">
        <f t="shared" si="26"/>
        <v/>
      </c>
    </row>
    <row r="307" spans="1:12" outlineLevel="1" x14ac:dyDescent="0.25">
      <c r="C307" s="207"/>
      <c r="D307" s="207"/>
      <c r="E307" s="207"/>
      <c r="F307" s="194"/>
      <c r="G307" s="194"/>
      <c r="H307" s="194"/>
      <c r="I307" s="197" t="str">
        <f t="shared" si="24"/>
        <v/>
      </c>
      <c r="J307" s="197" t="str">
        <f t="shared" si="25"/>
        <v/>
      </c>
      <c r="K307" s="197" t="str">
        <f t="shared" si="26"/>
        <v/>
      </c>
    </row>
    <row r="308" spans="1:12" outlineLevel="1" x14ac:dyDescent="0.25">
      <c r="C308" s="207"/>
      <c r="D308" s="207"/>
      <c r="E308" s="207"/>
      <c r="F308" s="194"/>
      <c r="G308" s="194"/>
      <c r="H308" s="194"/>
      <c r="I308" s="197" t="str">
        <f t="shared" si="24"/>
        <v/>
      </c>
      <c r="J308" s="197" t="str">
        <f t="shared" si="25"/>
        <v/>
      </c>
      <c r="K308" s="197" t="str">
        <f t="shared" si="26"/>
        <v/>
      </c>
    </row>
    <row r="309" spans="1:12" outlineLevel="1" x14ac:dyDescent="0.25">
      <c r="C309" s="207"/>
      <c r="D309" s="207"/>
      <c r="E309" s="207"/>
      <c r="F309" s="194"/>
      <c r="G309" s="194"/>
      <c r="H309" s="194"/>
      <c r="I309" s="197" t="str">
        <f t="shared" si="24"/>
        <v/>
      </c>
      <c r="J309" s="197" t="str">
        <f t="shared" si="25"/>
        <v/>
      </c>
      <c r="K309" s="197" t="str">
        <f t="shared" si="26"/>
        <v/>
      </c>
    </row>
    <row r="310" spans="1:12" outlineLevel="1" x14ac:dyDescent="0.25">
      <c r="C310" s="207"/>
      <c r="D310" s="207"/>
      <c r="E310" s="207"/>
      <c r="F310" s="194"/>
      <c r="G310" s="194"/>
      <c r="H310" s="194"/>
      <c r="I310" s="197" t="str">
        <f t="shared" si="24"/>
        <v/>
      </c>
      <c r="J310" s="197" t="str">
        <f t="shared" si="25"/>
        <v/>
      </c>
      <c r="K310" s="197" t="str">
        <f t="shared" si="26"/>
        <v/>
      </c>
      <c r="L310" s="138"/>
    </row>
    <row r="311" spans="1:12" outlineLevel="1" x14ac:dyDescent="0.25">
      <c r="C311" s="207"/>
      <c r="D311" s="207"/>
      <c r="E311" s="207"/>
      <c r="F311" s="194"/>
      <c r="G311" s="194"/>
      <c r="H311" s="194"/>
      <c r="I311" s="197" t="str">
        <f t="shared" si="24"/>
        <v/>
      </c>
      <c r="J311" s="197" t="str">
        <f t="shared" si="25"/>
        <v/>
      </c>
      <c r="K311" s="197" t="str">
        <f t="shared" si="26"/>
        <v/>
      </c>
      <c r="L311" s="138"/>
    </row>
    <row r="312" spans="1:12" outlineLevel="1" x14ac:dyDescent="0.25">
      <c r="C312" s="207"/>
      <c r="D312" s="207"/>
      <c r="E312" s="207"/>
      <c r="F312" s="194"/>
      <c r="G312" s="194"/>
      <c r="H312" s="194"/>
      <c r="I312" s="197" t="str">
        <f t="shared" si="24"/>
        <v/>
      </c>
      <c r="J312" s="197" t="str">
        <f t="shared" si="25"/>
        <v/>
      </c>
      <c r="K312" s="197" t="str">
        <f t="shared" si="26"/>
        <v/>
      </c>
      <c r="L312" s="138"/>
    </row>
    <row r="313" spans="1:12" outlineLevel="1" x14ac:dyDescent="0.25">
      <c r="C313" s="207"/>
      <c r="D313" s="207"/>
      <c r="E313" s="207"/>
      <c r="F313" s="194"/>
      <c r="G313" s="194"/>
      <c r="H313" s="194"/>
      <c r="I313" s="197" t="str">
        <f t="shared" si="24"/>
        <v/>
      </c>
      <c r="J313" s="197" t="str">
        <f t="shared" si="25"/>
        <v/>
      </c>
      <c r="K313" s="197" t="str">
        <f t="shared" si="26"/>
        <v/>
      </c>
      <c r="L313" s="138"/>
    </row>
    <row r="314" spans="1:12" outlineLevel="1" x14ac:dyDescent="0.25">
      <c r="C314" s="207"/>
      <c r="D314" s="207"/>
      <c r="E314" s="207"/>
      <c r="F314" s="194"/>
      <c r="G314" s="194"/>
      <c r="H314" s="194"/>
      <c r="I314" s="197" t="str">
        <f t="shared" si="24"/>
        <v/>
      </c>
      <c r="J314" s="197" t="str">
        <f t="shared" si="25"/>
        <v/>
      </c>
      <c r="K314" s="197" t="str">
        <f t="shared" si="26"/>
        <v/>
      </c>
      <c r="L314" s="138"/>
    </row>
    <row r="315" spans="1:12" outlineLevel="1" x14ac:dyDescent="0.25">
      <c r="C315" s="207"/>
      <c r="D315" s="207"/>
      <c r="E315" s="207"/>
      <c r="F315" s="194"/>
      <c r="G315" s="194"/>
      <c r="H315" s="194"/>
      <c r="I315" s="197" t="str">
        <f t="shared" si="24"/>
        <v/>
      </c>
      <c r="J315" s="197" t="str">
        <f t="shared" si="25"/>
        <v/>
      </c>
      <c r="K315" s="197" t="str">
        <f t="shared" si="26"/>
        <v/>
      </c>
      <c r="L315" s="138"/>
    </row>
    <row r="316" spans="1:12" ht="15.75" thickBot="1" x14ac:dyDescent="0.3"/>
    <row r="317" spans="1:12" s="198" customFormat="1" ht="15.75" thickBot="1" x14ac:dyDescent="0.3">
      <c r="A317" s="195" t="s">
        <v>93</v>
      </c>
      <c r="B317" s="203" t="s">
        <v>133</v>
      </c>
      <c r="C317" s="199" t="s">
        <v>92</v>
      </c>
      <c r="D317" s="200" t="s">
        <v>90</v>
      </c>
      <c r="E317" s="200" t="s">
        <v>91</v>
      </c>
      <c r="F317" s="200" t="s">
        <v>94</v>
      </c>
      <c r="G317" s="201" t="s">
        <v>95</v>
      </c>
      <c r="H317" s="201" t="s">
        <v>96</v>
      </c>
      <c r="I317" s="196">
        <f>+SUM(I318:I350)</f>
        <v>0</v>
      </c>
      <c r="J317" s="196">
        <f>+SUM(J318:J350)</f>
        <v>0</v>
      </c>
      <c r="K317" s="196">
        <f>+SUM(K318:K350)</f>
        <v>0</v>
      </c>
      <c r="L317" s="202"/>
    </row>
    <row r="318" spans="1:12" s="106" customFormat="1" outlineLevel="1" x14ac:dyDescent="0.25">
      <c r="A318" s="105"/>
      <c r="B318" s="105"/>
      <c r="C318" s="206"/>
      <c r="D318" s="206"/>
      <c r="E318" s="206"/>
      <c r="F318" s="194"/>
      <c r="G318" s="194"/>
      <c r="H318" s="194"/>
      <c r="I318" s="197" t="str">
        <f t="shared" ref="I318:I350" si="27">IF(E318="","",ROUND(F318*$E318,0))</f>
        <v/>
      </c>
      <c r="J318" s="197" t="str">
        <f t="shared" ref="J318:J350" si="28">IF(E318="","",ROUND(G318*$E318,0))</f>
        <v/>
      </c>
      <c r="K318" s="197" t="str">
        <f t="shared" ref="K318:K350" si="29">IF(E318="","",ROUND(H318*$E318,0))</f>
        <v/>
      </c>
      <c r="L318" s="105"/>
    </row>
    <row r="319" spans="1:12" s="106" customFormat="1" outlineLevel="1" x14ac:dyDescent="0.25">
      <c r="A319" s="105"/>
      <c r="B319" s="105"/>
      <c r="C319" s="207"/>
      <c r="D319" s="207"/>
      <c r="E319" s="207"/>
      <c r="F319" s="194"/>
      <c r="G319" s="194"/>
      <c r="H319" s="194"/>
      <c r="I319" s="197" t="str">
        <f t="shared" si="27"/>
        <v/>
      </c>
      <c r="J319" s="197" t="str">
        <f t="shared" si="28"/>
        <v/>
      </c>
      <c r="K319" s="197" t="str">
        <f t="shared" si="29"/>
        <v/>
      </c>
      <c r="L319" s="118"/>
    </row>
    <row r="320" spans="1:12" s="106" customFormat="1" outlineLevel="1" x14ac:dyDescent="0.25">
      <c r="A320" s="105"/>
      <c r="B320" s="105"/>
      <c r="C320" s="207"/>
      <c r="D320" s="207"/>
      <c r="E320" s="207"/>
      <c r="F320" s="194"/>
      <c r="G320" s="194"/>
      <c r="H320" s="194"/>
      <c r="I320" s="197" t="str">
        <f t="shared" si="27"/>
        <v/>
      </c>
      <c r="J320" s="197" t="str">
        <f t="shared" si="28"/>
        <v/>
      </c>
      <c r="K320" s="197" t="str">
        <f t="shared" si="29"/>
        <v/>
      </c>
      <c r="L320" s="122"/>
    </row>
    <row r="321" spans="3:12" s="106" customFormat="1" outlineLevel="1" x14ac:dyDescent="0.2">
      <c r="C321" s="207"/>
      <c r="D321" s="207"/>
      <c r="E321" s="207"/>
      <c r="F321" s="194"/>
      <c r="G321" s="194"/>
      <c r="H321" s="194"/>
      <c r="I321" s="197" t="str">
        <f t="shared" si="27"/>
        <v/>
      </c>
      <c r="J321" s="197" t="str">
        <f t="shared" si="28"/>
        <v/>
      </c>
      <c r="K321" s="197" t="str">
        <f t="shared" si="29"/>
        <v/>
      </c>
      <c r="L321" s="118"/>
    </row>
    <row r="322" spans="3:12" s="106" customFormat="1" outlineLevel="1" x14ac:dyDescent="0.2">
      <c r="C322" s="207"/>
      <c r="D322" s="207"/>
      <c r="E322" s="207"/>
      <c r="F322" s="194"/>
      <c r="G322" s="194"/>
      <c r="H322" s="194"/>
      <c r="I322" s="197" t="str">
        <f t="shared" si="27"/>
        <v/>
      </c>
      <c r="J322" s="197" t="str">
        <f t="shared" si="28"/>
        <v/>
      </c>
      <c r="K322" s="197" t="str">
        <f t="shared" si="29"/>
        <v/>
      </c>
      <c r="L322" s="118"/>
    </row>
    <row r="323" spans="3:12" s="106" customFormat="1" outlineLevel="1" x14ac:dyDescent="0.2">
      <c r="C323" s="207"/>
      <c r="D323" s="207"/>
      <c r="E323" s="207"/>
      <c r="F323" s="194"/>
      <c r="G323" s="194"/>
      <c r="H323" s="194"/>
      <c r="I323" s="197" t="str">
        <f t="shared" si="27"/>
        <v/>
      </c>
      <c r="J323" s="197" t="str">
        <f t="shared" si="28"/>
        <v/>
      </c>
      <c r="K323" s="197" t="str">
        <f t="shared" si="29"/>
        <v/>
      </c>
      <c r="L323" s="122"/>
    </row>
    <row r="324" spans="3:12" s="106" customFormat="1" outlineLevel="1" x14ac:dyDescent="0.2">
      <c r="C324" s="207"/>
      <c r="D324" s="207"/>
      <c r="E324" s="207"/>
      <c r="F324" s="194"/>
      <c r="G324" s="194"/>
      <c r="H324" s="194"/>
      <c r="I324" s="197" t="str">
        <f t="shared" si="27"/>
        <v/>
      </c>
      <c r="J324" s="197" t="str">
        <f t="shared" si="28"/>
        <v/>
      </c>
      <c r="K324" s="197" t="str">
        <f t="shared" si="29"/>
        <v/>
      </c>
      <c r="L324" s="118"/>
    </row>
    <row r="325" spans="3:12" s="106" customFormat="1" outlineLevel="1" x14ac:dyDescent="0.2">
      <c r="C325" s="207"/>
      <c r="D325" s="207"/>
      <c r="E325" s="207"/>
      <c r="F325" s="194"/>
      <c r="G325" s="194"/>
      <c r="H325" s="194"/>
      <c r="I325" s="197" t="str">
        <f t="shared" si="27"/>
        <v/>
      </c>
      <c r="J325" s="197" t="str">
        <f t="shared" si="28"/>
        <v/>
      </c>
      <c r="K325" s="197" t="str">
        <f t="shared" si="29"/>
        <v/>
      </c>
      <c r="L325" s="122"/>
    </row>
    <row r="326" spans="3:12" s="106" customFormat="1" outlineLevel="1" x14ac:dyDescent="0.2">
      <c r="C326" s="207"/>
      <c r="D326" s="207"/>
      <c r="E326" s="207"/>
      <c r="F326" s="194"/>
      <c r="G326" s="194"/>
      <c r="H326" s="194"/>
      <c r="I326" s="197" t="str">
        <f t="shared" si="27"/>
        <v/>
      </c>
      <c r="J326" s="197" t="str">
        <f t="shared" si="28"/>
        <v/>
      </c>
      <c r="K326" s="197" t="str">
        <f t="shared" si="29"/>
        <v/>
      </c>
      <c r="L326" s="122"/>
    </row>
    <row r="327" spans="3:12" s="106" customFormat="1" outlineLevel="1" x14ac:dyDescent="0.2">
      <c r="C327" s="207"/>
      <c r="D327" s="207"/>
      <c r="E327" s="207"/>
      <c r="F327" s="194"/>
      <c r="G327" s="194"/>
      <c r="H327" s="194"/>
      <c r="I327" s="197" t="str">
        <f t="shared" si="27"/>
        <v/>
      </c>
      <c r="J327" s="197" t="str">
        <f t="shared" si="28"/>
        <v/>
      </c>
      <c r="K327" s="197" t="str">
        <f t="shared" si="29"/>
        <v/>
      </c>
      <c r="L327" s="126"/>
    </row>
    <row r="328" spans="3:12" s="106" customFormat="1" outlineLevel="1" x14ac:dyDescent="0.2">
      <c r="C328" s="207"/>
      <c r="D328" s="207"/>
      <c r="E328" s="207"/>
      <c r="F328" s="194"/>
      <c r="G328" s="194"/>
      <c r="H328" s="194"/>
      <c r="I328" s="197" t="str">
        <f t="shared" si="27"/>
        <v/>
      </c>
      <c r="J328" s="197" t="str">
        <f t="shared" si="28"/>
        <v/>
      </c>
      <c r="K328" s="197" t="str">
        <f t="shared" si="29"/>
        <v/>
      </c>
      <c r="L328" s="122"/>
    </row>
    <row r="329" spans="3:12" s="106" customFormat="1" outlineLevel="1" x14ac:dyDescent="0.2">
      <c r="C329" s="207"/>
      <c r="D329" s="207"/>
      <c r="E329" s="207"/>
      <c r="F329" s="194"/>
      <c r="G329" s="194"/>
      <c r="H329" s="194"/>
      <c r="I329" s="197" t="str">
        <f t="shared" si="27"/>
        <v/>
      </c>
      <c r="J329" s="197" t="str">
        <f t="shared" si="28"/>
        <v/>
      </c>
      <c r="K329" s="197" t="str">
        <f t="shared" si="29"/>
        <v/>
      </c>
      <c r="L329" s="128"/>
    </row>
    <row r="330" spans="3:12" s="106" customFormat="1" outlineLevel="1" x14ac:dyDescent="0.2">
      <c r="C330" s="207"/>
      <c r="D330" s="207"/>
      <c r="E330" s="207"/>
      <c r="F330" s="194"/>
      <c r="G330" s="194"/>
      <c r="H330" s="194"/>
      <c r="I330" s="197" t="str">
        <f t="shared" si="27"/>
        <v/>
      </c>
      <c r="J330" s="197" t="str">
        <f t="shared" si="28"/>
        <v/>
      </c>
      <c r="K330" s="197" t="str">
        <f t="shared" si="29"/>
        <v/>
      </c>
      <c r="L330" s="130"/>
    </row>
    <row r="331" spans="3:12" s="106" customFormat="1" outlineLevel="1" x14ac:dyDescent="0.2">
      <c r="C331" s="207"/>
      <c r="D331" s="207"/>
      <c r="E331" s="207"/>
      <c r="F331" s="194"/>
      <c r="G331" s="194"/>
      <c r="H331" s="194"/>
      <c r="I331" s="197" t="str">
        <f t="shared" si="27"/>
        <v/>
      </c>
      <c r="J331" s="197" t="str">
        <f t="shared" si="28"/>
        <v/>
      </c>
      <c r="K331" s="197" t="str">
        <f t="shared" si="29"/>
        <v/>
      </c>
      <c r="L331" s="122"/>
    </row>
    <row r="332" spans="3:12" s="106" customFormat="1" outlineLevel="1" x14ac:dyDescent="0.2">
      <c r="C332" s="207"/>
      <c r="D332" s="207"/>
      <c r="E332" s="207"/>
      <c r="F332" s="194"/>
      <c r="G332" s="194"/>
      <c r="H332" s="194"/>
      <c r="I332" s="197" t="str">
        <f t="shared" si="27"/>
        <v/>
      </c>
      <c r="J332" s="197" t="str">
        <f t="shared" si="28"/>
        <v/>
      </c>
      <c r="K332" s="197" t="str">
        <f t="shared" si="29"/>
        <v/>
      </c>
      <c r="L332" s="122"/>
    </row>
    <row r="333" spans="3:12" s="106" customFormat="1" outlineLevel="1" x14ac:dyDescent="0.2">
      <c r="C333" s="207"/>
      <c r="D333" s="207"/>
      <c r="E333" s="207"/>
      <c r="F333" s="194"/>
      <c r="G333" s="194"/>
      <c r="H333" s="194"/>
      <c r="I333" s="197" t="str">
        <f t="shared" si="27"/>
        <v/>
      </c>
      <c r="J333" s="197" t="str">
        <f t="shared" si="28"/>
        <v/>
      </c>
      <c r="K333" s="197" t="str">
        <f t="shared" si="29"/>
        <v/>
      </c>
      <c r="L333" s="118"/>
    </row>
    <row r="334" spans="3:12" s="106" customFormat="1" outlineLevel="1" x14ac:dyDescent="0.2">
      <c r="C334" s="207"/>
      <c r="D334" s="207"/>
      <c r="E334" s="207"/>
      <c r="F334" s="194"/>
      <c r="G334" s="194"/>
      <c r="H334" s="194"/>
      <c r="I334" s="197" t="str">
        <f t="shared" si="27"/>
        <v/>
      </c>
      <c r="J334" s="197" t="str">
        <f t="shared" si="28"/>
        <v/>
      </c>
      <c r="K334" s="197" t="str">
        <f t="shared" si="29"/>
        <v/>
      </c>
      <c r="L334" s="122"/>
    </row>
    <row r="335" spans="3:12" s="106" customFormat="1" outlineLevel="1" x14ac:dyDescent="0.2">
      <c r="C335" s="207"/>
      <c r="D335" s="207"/>
      <c r="E335" s="207"/>
      <c r="F335" s="194"/>
      <c r="G335" s="194"/>
      <c r="H335" s="194"/>
      <c r="I335" s="197" t="str">
        <f t="shared" si="27"/>
        <v/>
      </c>
      <c r="J335" s="197" t="str">
        <f t="shared" si="28"/>
        <v/>
      </c>
      <c r="K335" s="197" t="str">
        <f t="shared" si="29"/>
        <v/>
      </c>
      <c r="L335" s="126"/>
    </row>
    <row r="336" spans="3:12" s="106" customFormat="1" outlineLevel="1" x14ac:dyDescent="0.2">
      <c r="C336" s="207"/>
      <c r="D336" s="207"/>
      <c r="E336" s="207"/>
      <c r="F336" s="194"/>
      <c r="G336" s="194"/>
      <c r="H336" s="194"/>
      <c r="I336" s="197" t="str">
        <f t="shared" si="27"/>
        <v/>
      </c>
      <c r="J336" s="197" t="str">
        <f t="shared" si="28"/>
        <v/>
      </c>
      <c r="K336" s="197" t="str">
        <f t="shared" si="29"/>
        <v/>
      </c>
      <c r="L336" s="126"/>
    </row>
    <row r="337" spans="1:12" s="106" customFormat="1" outlineLevel="1" x14ac:dyDescent="0.25">
      <c r="A337" s="105"/>
      <c r="B337" s="105"/>
      <c r="C337" s="207"/>
      <c r="D337" s="207"/>
      <c r="E337" s="207"/>
      <c r="F337" s="194"/>
      <c r="G337" s="194"/>
      <c r="H337" s="194"/>
      <c r="I337" s="197" t="str">
        <f t="shared" si="27"/>
        <v/>
      </c>
      <c r="J337" s="197" t="str">
        <f t="shared" si="28"/>
        <v/>
      </c>
      <c r="K337" s="197" t="str">
        <f t="shared" si="29"/>
        <v/>
      </c>
      <c r="L337" s="126"/>
    </row>
    <row r="338" spans="1:12" s="106" customFormat="1" outlineLevel="1" x14ac:dyDescent="0.25">
      <c r="A338" s="105"/>
      <c r="B338" s="105"/>
      <c r="C338" s="207"/>
      <c r="D338" s="207"/>
      <c r="E338" s="207"/>
      <c r="F338" s="194"/>
      <c r="G338" s="194"/>
      <c r="H338" s="194"/>
      <c r="I338" s="197" t="str">
        <f t="shared" si="27"/>
        <v/>
      </c>
      <c r="J338" s="197" t="str">
        <f t="shared" si="28"/>
        <v/>
      </c>
      <c r="K338" s="197" t="str">
        <f t="shared" si="29"/>
        <v/>
      </c>
      <c r="L338" s="122"/>
    </row>
    <row r="339" spans="1:12" s="106" customFormat="1" outlineLevel="1" x14ac:dyDescent="0.25">
      <c r="A339" s="105"/>
      <c r="B339" s="105"/>
      <c r="C339" s="207"/>
      <c r="D339" s="207"/>
      <c r="E339" s="207"/>
      <c r="F339" s="194"/>
      <c r="G339" s="194"/>
      <c r="H339" s="194"/>
      <c r="I339" s="197" t="str">
        <f t="shared" si="27"/>
        <v/>
      </c>
      <c r="J339" s="197" t="str">
        <f t="shared" si="28"/>
        <v/>
      </c>
      <c r="K339" s="197" t="str">
        <f t="shared" si="29"/>
        <v/>
      </c>
      <c r="L339" s="122"/>
    </row>
    <row r="340" spans="1:12" s="106" customFormat="1" outlineLevel="1" x14ac:dyDescent="0.25">
      <c r="A340" s="105"/>
      <c r="B340" s="105"/>
      <c r="C340" s="207"/>
      <c r="D340" s="207"/>
      <c r="E340" s="207"/>
      <c r="F340" s="194"/>
      <c r="G340" s="194"/>
      <c r="H340" s="194"/>
      <c r="I340" s="197" t="str">
        <f t="shared" si="27"/>
        <v/>
      </c>
      <c r="J340" s="197" t="str">
        <f t="shared" si="28"/>
        <v/>
      </c>
      <c r="K340" s="197" t="str">
        <f t="shared" si="29"/>
        <v/>
      </c>
      <c r="L340" s="105"/>
    </row>
    <row r="341" spans="1:12" s="106" customFormat="1" outlineLevel="1" x14ac:dyDescent="0.25">
      <c r="A341" s="105"/>
      <c r="B341" s="105"/>
      <c r="C341" s="207"/>
      <c r="D341" s="207"/>
      <c r="E341" s="207"/>
      <c r="F341" s="194"/>
      <c r="G341" s="194"/>
      <c r="H341" s="194"/>
      <c r="I341" s="197" t="str">
        <f t="shared" si="27"/>
        <v/>
      </c>
      <c r="J341" s="197" t="str">
        <f t="shared" si="28"/>
        <v/>
      </c>
      <c r="K341" s="197" t="str">
        <f t="shared" si="29"/>
        <v/>
      </c>
      <c r="L341" s="105"/>
    </row>
    <row r="342" spans="1:12" s="106" customFormat="1" outlineLevel="1" x14ac:dyDescent="0.25">
      <c r="A342" s="105"/>
      <c r="B342" s="105"/>
      <c r="C342" s="207"/>
      <c r="D342" s="207"/>
      <c r="E342" s="207"/>
      <c r="F342" s="194"/>
      <c r="G342" s="194"/>
      <c r="H342" s="194"/>
      <c r="I342" s="197" t="str">
        <f t="shared" si="27"/>
        <v/>
      </c>
      <c r="J342" s="197" t="str">
        <f t="shared" si="28"/>
        <v/>
      </c>
      <c r="K342" s="197" t="str">
        <f t="shared" si="29"/>
        <v/>
      </c>
      <c r="L342" s="105"/>
    </row>
    <row r="343" spans="1:12" s="106" customFormat="1" outlineLevel="1" x14ac:dyDescent="0.25">
      <c r="A343" s="105"/>
      <c r="B343" s="105"/>
      <c r="C343" s="207"/>
      <c r="D343" s="207"/>
      <c r="E343" s="207"/>
      <c r="F343" s="194"/>
      <c r="G343" s="194"/>
      <c r="H343" s="194"/>
      <c r="I343" s="197" t="str">
        <f t="shared" si="27"/>
        <v/>
      </c>
      <c r="J343" s="197" t="str">
        <f t="shared" si="28"/>
        <v/>
      </c>
      <c r="K343" s="197" t="str">
        <f t="shared" si="29"/>
        <v/>
      </c>
      <c r="L343" s="105"/>
    </row>
    <row r="344" spans="1:12" s="106" customFormat="1" outlineLevel="1" x14ac:dyDescent="0.25">
      <c r="A344" s="105"/>
      <c r="B344" s="105"/>
      <c r="C344" s="207"/>
      <c r="D344" s="207"/>
      <c r="E344" s="207"/>
      <c r="F344" s="194"/>
      <c r="G344" s="194"/>
      <c r="H344" s="194"/>
      <c r="I344" s="197" t="str">
        <f t="shared" si="27"/>
        <v/>
      </c>
      <c r="J344" s="197" t="str">
        <f t="shared" si="28"/>
        <v/>
      </c>
      <c r="K344" s="197" t="str">
        <f t="shared" si="29"/>
        <v/>
      </c>
      <c r="L344" s="105"/>
    </row>
    <row r="345" spans="1:12" s="106" customFormat="1" outlineLevel="1" x14ac:dyDescent="0.25">
      <c r="A345" s="105"/>
      <c r="B345" s="105"/>
      <c r="C345" s="207"/>
      <c r="D345" s="207"/>
      <c r="E345" s="207"/>
      <c r="F345" s="194"/>
      <c r="G345" s="194"/>
      <c r="H345" s="194"/>
      <c r="I345" s="197" t="str">
        <f t="shared" si="27"/>
        <v/>
      </c>
      <c r="J345" s="197" t="str">
        <f t="shared" si="28"/>
        <v/>
      </c>
      <c r="K345" s="197" t="str">
        <f t="shared" si="29"/>
        <v/>
      </c>
      <c r="L345" s="138"/>
    </row>
    <row r="346" spans="1:12" s="106" customFormat="1" outlineLevel="1" x14ac:dyDescent="0.25">
      <c r="A346" s="105"/>
      <c r="B346" s="105"/>
      <c r="C346" s="207"/>
      <c r="D346" s="207"/>
      <c r="E346" s="207"/>
      <c r="F346" s="194"/>
      <c r="G346" s="194"/>
      <c r="H346" s="194"/>
      <c r="I346" s="197" t="str">
        <f t="shared" si="27"/>
        <v/>
      </c>
      <c r="J346" s="197" t="str">
        <f t="shared" si="28"/>
        <v/>
      </c>
      <c r="K346" s="197" t="str">
        <f t="shared" si="29"/>
        <v/>
      </c>
      <c r="L346" s="138"/>
    </row>
    <row r="347" spans="1:12" s="106" customFormat="1" outlineLevel="1" x14ac:dyDescent="0.25">
      <c r="A347" s="105"/>
      <c r="B347" s="105"/>
      <c r="C347" s="207"/>
      <c r="D347" s="207"/>
      <c r="E347" s="207"/>
      <c r="F347" s="194"/>
      <c r="G347" s="194"/>
      <c r="H347" s="194"/>
      <c r="I347" s="197" t="str">
        <f t="shared" si="27"/>
        <v/>
      </c>
      <c r="J347" s="197" t="str">
        <f t="shared" si="28"/>
        <v/>
      </c>
      <c r="K347" s="197" t="str">
        <f t="shared" si="29"/>
        <v/>
      </c>
      <c r="L347" s="138"/>
    </row>
    <row r="348" spans="1:12" s="106" customFormat="1" outlineLevel="1" x14ac:dyDescent="0.25">
      <c r="A348" s="105"/>
      <c r="B348" s="105"/>
      <c r="C348" s="207"/>
      <c r="D348" s="207"/>
      <c r="E348" s="207"/>
      <c r="F348" s="194"/>
      <c r="G348" s="194"/>
      <c r="H348" s="194"/>
      <c r="I348" s="197" t="str">
        <f t="shared" si="27"/>
        <v/>
      </c>
      <c r="J348" s="197" t="str">
        <f t="shared" si="28"/>
        <v/>
      </c>
      <c r="K348" s="197" t="str">
        <f t="shared" si="29"/>
        <v/>
      </c>
      <c r="L348" s="138"/>
    </row>
    <row r="349" spans="1:12" s="106" customFormat="1" outlineLevel="1" x14ac:dyDescent="0.25">
      <c r="A349" s="105"/>
      <c r="B349" s="105"/>
      <c r="C349" s="207"/>
      <c r="D349" s="207"/>
      <c r="E349" s="207"/>
      <c r="F349" s="194"/>
      <c r="G349" s="194"/>
      <c r="H349" s="194"/>
      <c r="I349" s="197" t="str">
        <f t="shared" si="27"/>
        <v/>
      </c>
      <c r="J349" s="197" t="str">
        <f t="shared" si="28"/>
        <v/>
      </c>
      <c r="K349" s="197" t="str">
        <f t="shared" si="29"/>
        <v/>
      </c>
      <c r="L349" s="138"/>
    </row>
    <row r="350" spans="1:12" s="106" customFormat="1" outlineLevel="1" x14ac:dyDescent="0.25">
      <c r="A350" s="105"/>
      <c r="B350" s="105"/>
      <c r="C350" s="207"/>
      <c r="D350" s="207"/>
      <c r="E350" s="207"/>
      <c r="F350" s="194"/>
      <c r="G350" s="194"/>
      <c r="H350" s="194"/>
      <c r="I350" s="197" t="str">
        <f t="shared" si="27"/>
        <v/>
      </c>
      <c r="J350" s="197" t="str">
        <f t="shared" si="28"/>
        <v/>
      </c>
      <c r="K350" s="197" t="str">
        <f t="shared" si="29"/>
        <v/>
      </c>
      <c r="L350" s="138"/>
    </row>
    <row r="351" spans="1:12" s="106" customFormat="1" ht="15.75" thickBot="1" x14ac:dyDescent="0.3">
      <c r="A351" s="105"/>
      <c r="B351" s="105"/>
      <c r="I351" s="198"/>
      <c r="J351" s="198"/>
      <c r="K351" s="198"/>
      <c r="L351" s="105"/>
    </row>
    <row r="352" spans="1:12" s="198" customFormat="1" ht="15.75" collapsed="1" thickBot="1" x14ac:dyDescent="0.3">
      <c r="A352" s="195" t="s">
        <v>93</v>
      </c>
      <c r="B352" s="203" t="s">
        <v>101</v>
      </c>
      <c r="C352" s="199" t="s">
        <v>92</v>
      </c>
      <c r="D352" s="200" t="s">
        <v>90</v>
      </c>
      <c r="E352" s="200" t="s">
        <v>91</v>
      </c>
      <c r="F352" s="200" t="s">
        <v>94</v>
      </c>
      <c r="G352" s="201" t="s">
        <v>95</v>
      </c>
      <c r="H352" s="201" t="s">
        <v>96</v>
      </c>
      <c r="I352" s="196">
        <f>+SUM(I353:I385)</f>
        <v>0</v>
      </c>
      <c r="J352" s="196">
        <f>+SUM(J353:J385)</f>
        <v>0</v>
      </c>
      <c r="K352" s="196">
        <f>+SUM(K353:K385)</f>
        <v>0</v>
      </c>
      <c r="L352" s="202"/>
    </row>
    <row r="353" spans="1:12" s="106" customFormat="1" outlineLevel="1" x14ac:dyDescent="0.25">
      <c r="A353" s="105"/>
      <c r="B353" s="105"/>
      <c r="C353" s="206"/>
      <c r="D353" s="206"/>
      <c r="E353" s="206"/>
      <c r="F353" s="194"/>
      <c r="G353" s="194"/>
      <c r="H353" s="194"/>
      <c r="I353" s="197" t="str">
        <f t="shared" ref="I353:I385" si="30">IF(E353="","",ROUND(F353*$E353,0))</f>
        <v/>
      </c>
      <c r="J353" s="197" t="str">
        <f t="shared" ref="J353:J385" si="31">IF(E353="","",ROUND(G353*$E353,0))</f>
        <v/>
      </c>
      <c r="K353" s="197" t="str">
        <f t="shared" ref="K353:K385" si="32">IF(E353="","",ROUND(H353*$E353,0))</f>
        <v/>
      </c>
      <c r="L353" s="105"/>
    </row>
    <row r="354" spans="1:12" s="106" customFormat="1" outlineLevel="1" x14ac:dyDescent="0.25">
      <c r="A354" s="105"/>
      <c r="B354" s="105"/>
      <c r="C354" s="207"/>
      <c r="D354" s="207"/>
      <c r="E354" s="207"/>
      <c r="F354" s="194"/>
      <c r="G354" s="194"/>
      <c r="H354" s="194"/>
      <c r="I354" s="197" t="str">
        <f t="shared" si="30"/>
        <v/>
      </c>
      <c r="J354" s="197" t="str">
        <f t="shared" si="31"/>
        <v/>
      </c>
      <c r="K354" s="197" t="str">
        <f t="shared" si="32"/>
        <v/>
      </c>
      <c r="L354" s="118"/>
    </row>
    <row r="355" spans="1:12" s="106" customFormat="1" outlineLevel="1" x14ac:dyDescent="0.25">
      <c r="A355" s="105"/>
      <c r="B355" s="105"/>
      <c r="C355" s="207"/>
      <c r="D355" s="207"/>
      <c r="E355" s="207"/>
      <c r="F355" s="194"/>
      <c r="G355" s="194"/>
      <c r="H355" s="194"/>
      <c r="I355" s="197" t="str">
        <f t="shared" si="30"/>
        <v/>
      </c>
      <c r="J355" s="197" t="str">
        <f t="shared" si="31"/>
        <v/>
      </c>
      <c r="K355" s="197" t="str">
        <f t="shared" si="32"/>
        <v/>
      </c>
      <c r="L355" s="122"/>
    </row>
    <row r="356" spans="1:12" s="106" customFormat="1" outlineLevel="1" x14ac:dyDescent="0.2">
      <c r="C356" s="207"/>
      <c r="D356" s="207"/>
      <c r="E356" s="207"/>
      <c r="F356" s="194"/>
      <c r="G356" s="194"/>
      <c r="H356" s="194"/>
      <c r="I356" s="197" t="str">
        <f t="shared" si="30"/>
        <v/>
      </c>
      <c r="J356" s="197" t="str">
        <f t="shared" si="31"/>
        <v/>
      </c>
      <c r="K356" s="197" t="str">
        <f t="shared" si="32"/>
        <v/>
      </c>
      <c r="L356" s="118"/>
    </row>
    <row r="357" spans="1:12" s="106" customFormat="1" outlineLevel="1" x14ac:dyDescent="0.2">
      <c r="C357" s="207"/>
      <c r="D357" s="207"/>
      <c r="E357" s="207"/>
      <c r="F357" s="194"/>
      <c r="G357" s="194"/>
      <c r="H357" s="194"/>
      <c r="I357" s="197" t="str">
        <f t="shared" si="30"/>
        <v/>
      </c>
      <c r="J357" s="197" t="str">
        <f t="shared" si="31"/>
        <v/>
      </c>
      <c r="K357" s="197" t="str">
        <f t="shared" si="32"/>
        <v/>
      </c>
      <c r="L357" s="118"/>
    </row>
    <row r="358" spans="1:12" s="106" customFormat="1" outlineLevel="1" x14ac:dyDescent="0.2">
      <c r="C358" s="207"/>
      <c r="D358" s="207"/>
      <c r="E358" s="207"/>
      <c r="F358" s="194"/>
      <c r="G358" s="194"/>
      <c r="H358" s="194"/>
      <c r="I358" s="197" t="str">
        <f t="shared" si="30"/>
        <v/>
      </c>
      <c r="J358" s="197" t="str">
        <f t="shared" si="31"/>
        <v/>
      </c>
      <c r="K358" s="197" t="str">
        <f t="shared" si="32"/>
        <v/>
      </c>
      <c r="L358" s="122"/>
    </row>
    <row r="359" spans="1:12" s="106" customFormat="1" outlineLevel="1" x14ac:dyDescent="0.2">
      <c r="C359" s="207"/>
      <c r="D359" s="207"/>
      <c r="E359" s="207"/>
      <c r="F359" s="194"/>
      <c r="G359" s="194"/>
      <c r="H359" s="194"/>
      <c r="I359" s="197" t="str">
        <f t="shared" si="30"/>
        <v/>
      </c>
      <c r="J359" s="197" t="str">
        <f t="shared" si="31"/>
        <v/>
      </c>
      <c r="K359" s="197" t="str">
        <f t="shared" si="32"/>
        <v/>
      </c>
      <c r="L359" s="118"/>
    </row>
    <row r="360" spans="1:12" s="106" customFormat="1" outlineLevel="1" x14ac:dyDescent="0.2">
      <c r="C360" s="207"/>
      <c r="D360" s="207"/>
      <c r="E360" s="207"/>
      <c r="F360" s="194"/>
      <c r="G360" s="194"/>
      <c r="H360" s="194"/>
      <c r="I360" s="197" t="str">
        <f t="shared" si="30"/>
        <v/>
      </c>
      <c r="J360" s="197" t="str">
        <f t="shared" si="31"/>
        <v/>
      </c>
      <c r="K360" s="197" t="str">
        <f t="shared" si="32"/>
        <v/>
      </c>
      <c r="L360" s="122"/>
    </row>
    <row r="361" spans="1:12" s="106" customFormat="1" outlineLevel="1" x14ac:dyDescent="0.2">
      <c r="C361" s="207"/>
      <c r="D361" s="207"/>
      <c r="E361" s="207"/>
      <c r="F361" s="194"/>
      <c r="G361" s="194"/>
      <c r="H361" s="194"/>
      <c r="I361" s="197" t="str">
        <f t="shared" si="30"/>
        <v/>
      </c>
      <c r="J361" s="197" t="str">
        <f t="shared" si="31"/>
        <v/>
      </c>
      <c r="K361" s="197" t="str">
        <f t="shared" si="32"/>
        <v/>
      </c>
      <c r="L361" s="122"/>
    </row>
    <row r="362" spans="1:12" s="106" customFormat="1" outlineLevel="1" x14ac:dyDescent="0.2">
      <c r="C362" s="207"/>
      <c r="D362" s="207"/>
      <c r="E362" s="207"/>
      <c r="F362" s="194"/>
      <c r="G362" s="194"/>
      <c r="H362" s="194"/>
      <c r="I362" s="197" t="str">
        <f t="shared" si="30"/>
        <v/>
      </c>
      <c r="J362" s="197" t="str">
        <f t="shared" si="31"/>
        <v/>
      </c>
      <c r="K362" s="197" t="str">
        <f t="shared" si="32"/>
        <v/>
      </c>
      <c r="L362" s="126"/>
    </row>
    <row r="363" spans="1:12" s="106" customFormat="1" outlineLevel="1" x14ac:dyDescent="0.2">
      <c r="C363" s="207"/>
      <c r="D363" s="207"/>
      <c r="E363" s="207"/>
      <c r="F363" s="194"/>
      <c r="G363" s="194"/>
      <c r="H363" s="194"/>
      <c r="I363" s="197" t="str">
        <f t="shared" si="30"/>
        <v/>
      </c>
      <c r="J363" s="197" t="str">
        <f t="shared" si="31"/>
        <v/>
      </c>
      <c r="K363" s="197" t="str">
        <f t="shared" si="32"/>
        <v/>
      </c>
      <c r="L363" s="122"/>
    </row>
    <row r="364" spans="1:12" s="106" customFormat="1" outlineLevel="1" x14ac:dyDescent="0.2">
      <c r="C364" s="207"/>
      <c r="D364" s="207"/>
      <c r="E364" s="207"/>
      <c r="F364" s="194"/>
      <c r="G364" s="194"/>
      <c r="H364" s="194"/>
      <c r="I364" s="197" t="str">
        <f t="shared" si="30"/>
        <v/>
      </c>
      <c r="J364" s="197" t="str">
        <f t="shared" si="31"/>
        <v/>
      </c>
      <c r="K364" s="197" t="str">
        <f t="shared" si="32"/>
        <v/>
      </c>
      <c r="L364" s="128"/>
    </row>
    <row r="365" spans="1:12" s="106" customFormat="1" outlineLevel="1" x14ac:dyDescent="0.2">
      <c r="C365" s="207"/>
      <c r="D365" s="207"/>
      <c r="E365" s="207"/>
      <c r="F365" s="194"/>
      <c r="G365" s="194"/>
      <c r="H365" s="194"/>
      <c r="I365" s="197" t="str">
        <f t="shared" si="30"/>
        <v/>
      </c>
      <c r="J365" s="197" t="str">
        <f t="shared" si="31"/>
        <v/>
      </c>
      <c r="K365" s="197" t="str">
        <f t="shared" si="32"/>
        <v/>
      </c>
      <c r="L365" s="130"/>
    </row>
    <row r="366" spans="1:12" s="106" customFormat="1" outlineLevel="1" x14ac:dyDescent="0.2">
      <c r="C366" s="207"/>
      <c r="D366" s="207"/>
      <c r="E366" s="207"/>
      <c r="F366" s="194"/>
      <c r="G366" s="194"/>
      <c r="H366" s="194"/>
      <c r="I366" s="197" t="str">
        <f t="shared" si="30"/>
        <v/>
      </c>
      <c r="J366" s="197" t="str">
        <f t="shared" si="31"/>
        <v/>
      </c>
      <c r="K366" s="197" t="str">
        <f t="shared" si="32"/>
        <v/>
      </c>
      <c r="L366" s="122"/>
    </row>
    <row r="367" spans="1:12" s="106" customFormat="1" outlineLevel="1" x14ac:dyDescent="0.2">
      <c r="C367" s="207"/>
      <c r="D367" s="207"/>
      <c r="E367" s="207"/>
      <c r="F367" s="194"/>
      <c r="G367" s="194"/>
      <c r="H367" s="194"/>
      <c r="I367" s="197" t="str">
        <f t="shared" si="30"/>
        <v/>
      </c>
      <c r="J367" s="197" t="str">
        <f t="shared" si="31"/>
        <v/>
      </c>
      <c r="K367" s="197" t="str">
        <f t="shared" si="32"/>
        <v/>
      </c>
      <c r="L367" s="122"/>
    </row>
    <row r="368" spans="1:12" s="106" customFormat="1" outlineLevel="1" x14ac:dyDescent="0.2">
      <c r="C368" s="207"/>
      <c r="D368" s="207"/>
      <c r="E368" s="207"/>
      <c r="F368" s="194"/>
      <c r="G368" s="194"/>
      <c r="H368" s="194"/>
      <c r="I368" s="197" t="str">
        <f t="shared" si="30"/>
        <v/>
      </c>
      <c r="J368" s="197" t="str">
        <f t="shared" si="31"/>
        <v/>
      </c>
      <c r="K368" s="197" t="str">
        <f t="shared" si="32"/>
        <v/>
      </c>
      <c r="L368" s="118"/>
    </row>
    <row r="369" spans="1:12" s="106" customFormat="1" outlineLevel="1" x14ac:dyDescent="0.2">
      <c r="C369" s="207"/>
      <c r="D369" s="207"/>
      <c r="E369" s="207"/>
      <c r="F369" s="194"/>
      <c r="G369" s="194"/>
      <c r="H369" s="194"/>
      <c r="I369" s="197" t="str">
        <f t="shared" si="30"/>
        <v/>
      </c>
      <c r="J369" s="197" t="str">
        <f t="shared" si="31"/>
        <v/>
      </c>
      <c r="K369" s="197" t="str">
        <f t="shared" si="32"/>
        <v/>
      </c>
      <c r="L369" s="122"/>
    </row>
    <row r="370" spans="1:12" s="106" customFormat="1" outlineLevel="1" x14ac:dyDescent="0.2">
      <c r="C370" s="207"/>
      <c r="D370" s="207"/>
      <c r="E370" s="207"/>
      <c r="F370" s="194"/>
      <c r="G370" s="194"/>
      <c r="H370" s="194"/>
      <c r="I370" s="197" t="str">
        <f t="shared" si="30"/>
        <v/>
      </c>
      <c r="J370" s="197" t="str">
        <f t="shared" si="31"/>
        <v/>
      </c>
      <c r="K370" s="197" t="str">
        <f t="shared" si="32"/>
        <v/>
      </c>
      <c r="L370" s="126"/>
    </row>
    <row r="371" spans="1:12" s="106" customFormat="1" outlineLevel="1" x14ac:dyDescent="0.2">
      <c r="C371" s="207"/>
      <c r="D371" s="207"/>
      <c r="E371" s="207"/>
      <c r="F371" s="194"/>
      <c r="G371" s="194"/>
      <c r="H371" s="194"/>
      <c r="I371" s="197" t="str">
        <f t="shared" si="30"/>
        <v/>
      </c>
      <c r="J371" s="197" t="str">
        <f t="shared" si="31"/>
        <v/>
      </c>
      <c r="K371" s="197" t="str">
        <f t="shared" si="32"/>
        <v/>
      </c>
      <c r="L371" s="126"/>
    </row>
    <row r="372" spans="1:12" s="106" customFormat="1" outlineLevel="1" x14ac:dyDescent="0.25">
      <c r="A372" s="105"/>
      <c r="B372" s="105"/>
      <c r="C372" s="207"/>
      <c r="D372" s="207"/>
      <c r="E372" s="207"/>
      <c r="F372" s="194"/>
      <c r="G372" s="194"/>
      <c r="H372" s="194"/>
      <c r="I372" s="197" t="str">
        <f t="shared" si="30"/>
        <v/>
      </c>
      <c r="J372" s="197" t="str">
        <f t="shared" si="31"/>
        <v/>
      </c>
      <c r="K372" s="197" t="str">
        <f t="shared" si="32"/>
        <v/>
      </c>
      <c r="L372" s="126"/>
    </row>
    <row r="373" spans="1:12" s="106" customFormat="1" outlineLevel="1" x14ac:dyDescent="0.25">
      <c r="A373" s="105"/>
      <c r="B373" s="105"/>
      <c r="C373" s="207"/>
      <c r="D373" s="207"/>
      <c r="E373" s="207"/>
      <c r="F373" s="194"/>
      <c r="G373" s="194"/>
      <c r="H373" s="194"/>
      <c r="I373" s="197" t="str">
        <f t="shared" si="30"/>
        <v/>
      </c>
      <c r="J373" s="197" t="str">
        <f t="shared" si="31"/>
        <v/>
      </c>
      <c r="K373" s="197" t="str">
        <f t="shared" si="32"/>
        <v/>
      </c>
      <c r="L373" s="122"/>
    </row>
    <row r="374" spans="1:12" s="106" customFormat="1" outlineLevel="1" x14ac:dyDescent="0.25">
      <c r="A374" s="105"/>
      <c r="B374" s="105"/>
      <c r="C374" s="207"/>
      <c r="D374" s="207"/>
      <c r="E374" s="207"/>
      <c r="F374" s="194"/>
      <c r="G374" s="194"/>
      <c r="H374" s="194"/>
      <c r="I374" s="197" t="str">
        <f t="shared" si="30"/>
        <v/>
      </c>
      <c r="J374" s="197" t="str">
        <f t="shared" si="31"/>
        <v/>
      </c>
      <c r="K374" s="197" t="str">
        <f t="shared" si="32"/>
        <v/>
      </c>
      <c r="L374" s="122"/>
    </row>
    <row r="375" spans="1:12" s="106" customFormat="1" outlineLevel="1" x14ac:dyDescent="0.25">
      <c r="A375" s="105"/>
      <c r="B375" s="105"/>
      <c r="C375" s="207"/>
      <c r="D375" s="207"/>
      <c r="E375" s="207"/>
      <c r="F375" s="194"/>
      <c r="G375" s="194"/>
      <c r="H375" s="194"/>
      <c r="I375" s="197" t="str">
        <f t="shared" si="30"/>
        <v/>
      </c>
      <c r="J375" s="197" t="str">
        <f t="shared" si="31"/>
        <v/>
      </c>
      <c r="K375" s="197" t="str">
        <f t="shared" si="32"/>
        <v/>
      </c>
      <c r="L375" s="105"/>
    </row>
    <row r="376" spans="1:12" s="106" customFormat="1" outlineLevel="1" x14ac:dyDescent="0.25">
      <c r="A376" s="105"/>
      <c r="B376" s="105"/>
      <c r="C376" s="207"/>
      <c r="D376" s="207"/>
      <c r="E376" s="207"/>
      <c r="F376" s="194"/>
      <c r="G376" s="194"/>
      <c r="H376" s="194"/>
      <c r="I376" s="197" t="str">
        <f t="shared" si="30"/>
        <v/>
      </c>
      <c r="J376" s="197" t="str">
        <f t="shared" si="31"/>
        <v/>
      </c>
      <c r="K376" s="197" t="str">
        <f t="shared" si="32"/>
        <v/>
      </c>
      <c r="L376" s="105"/>
    </row>
    <row r="377" spans="1:12" s="106" customFormat="1" outlineLevel="1" x14ac:dyDescent="0.25">
      <c r="A377" s="105"/>
      <c r="B377" s="105"/>
      <c r="C377" s="207"/>
      <c r="D377" s="207"/>
      <c r="E377" s="207"/>
      <c r="F377" s="194"/>
      <c r="G377" s="194"/>
      <c r="H377" s="194"/>
      <c r="I377" s="197" t="str">
        <f t="shared" si="30"/>
        <v/>
      </c>
      <c r="J377" s="197" t="str">
        <f t="shared" si="31"/>
        <v/>
      </c>
      <c r="K377" s="197" t="str">
        <f t="shared" si="32"/>
        <v/>
      </c>
      <c r="L377" s="105"/>
    </row>
    <row r="378" spans="1:12" s="106" customFormat="1" outlineLevel="1" x14ac:dyDescent="0.25">
      <c r="A378" s="105"/>
      <c r="B378" s="105"/>
      <c r="C378" s="207"/>
      <c r="D378" s="207"/>
      <c r="E378" s="207"/>
      <c r="F378" s="194"/>
      <c r="G378" s="194"/>
      <c r="H378" s="194"/>
      <c r="I378" s="197" t="str">
        <f t="shared" si="30"/>
        <v/>
      </c>
      <c r="J378" s="197" t="str">
        <f t="shared" si="31"/>
        <v/>
      </c>
      <c r="K378" s="197" t="str">
        <f t="shared" si="32"/>
        <v/>
      </c>
      <c r="L378" s="105"/>
    </row>
    <row r="379" spans="1:12" s="106" customFormat="1" outlineLevel="1" x14ac:dyDescent="0.25">
      <c r="A379" s="105"/>
      <c r="B379" s="105"/>
      <c r="C379" s="207"/>
      <c r="D379" s="207"/>
      <c r="E379" s="207"/>
      <c r="F379" s="194"/>
      <c r="G379" s="194"/>
      <c r="H379" s="194"/>
      <c r="I379" s="197" t="str">
        <f t="shared" si="30"/>
        <v/>
      </c>
      <c r="J379" s="197" t="str">
        <f t="shared" si="31"/>
        <v/>
      </c>
      <c r="K379" s="197" t="str">
        <f t="shared" si="32"/>
        <v/>
      </c>
      <c r="L379" s="105"/>
    </row>
    <row r="380" spans="1:12" s="106" customFormat="1" outlineLevel="1" x14ac:dyDescent="0.25">
      <c r="A380" s="105"/>
      <c r="B380" s="105"/>
      <c r="C380" s="207"/>
      <c r="D380" s="207"/>
      <c r="E380" s="207"/>
      <c r="F380" s="194"/>
      <c r="G380" s="194"/>
      <c r="H380" s="194"/>
      <c r="I380" s="197" t="str">
        <f t="shared" si="30"/>
        <v/>
      </c>
      <c r="J380" s="197" t="str">
        <f t="shared" si="31"/>
        <v/>
      </c>
      <c r="K380" s="197" t="str">
        <f t="shared" si="32"/>
        <v/>
      </c>
      <c r="L380" s="138"/>
    </row>
    <row r="381" spans="1:12" s="106" customFormat="1" outlineLevel="1" x14ac:dyDescent="0.25">
      <c r="A381" s="105"/>
      <c r="B381" s="105"/>
      <c r="C381" s="207"/>
      <c r="D381" s="207"/>
      <c r="E381" s="207"/>
      <c r="F381" s="194"/>
      <c r="G381" s="194"/>
      <c r="H381" s="194"/>
      <c r="I381" s="197" t="str">
        <f t="shared" si="30"/>
        <v/>
      </c>
      <c r="J381" s="197" t="str">
        <f t="shared" si="31"/>
        <v/>
      </c>
      <c r="K381" s="197" t="str">
        <f t="shared" si="32"/>
        <v/>
      </c>
      <c r="L381" s="138"/>
    </row>
    <row r="382" spans="1:12" s="106" customFormat="1" outlineLevel="1" x14ac:dyDescent="0.25">
      <c r="A382" s="105"/>
      <c r="B382" s="105"/>
      <c r="C382" s="207"/>
      <c r="D382" s="207"/>
      <c r="E382" s="207"/>
      <c r="F382" s="194"/>
      <c r="G382" s="194"/>
      <c r="H382" s="194"/>
      <c r="I382" s="197" t="str">
        <f t="shared" si="30"/>
        <v/>
      </c>
      <c r="J382" s="197" t="str">
        <f t="shared" si="31"/>
        <v/>
      </c>
      <c r="K382" s="197" t="str">
        <f t="shared" si="32"/>
        <v/>
      </c>
      <c r="L382" s="138"/>
    </row>
    <row r="383" spans="1:12" s="106" customFormat="1" outlineLevel="1" x14ac:dyDescent="0.25">
      <c r="A383" s="105"/>
      <c r="B383" s="105"/>
      <c r="C383" s="207"/>
      <c r="D383" s="207"/>
      <c r="E383" s="207"/>
      <c r="F383" s="194"/>
      <c r="G383" s="194"/>
      <c r="H383" s="194"/>
      <c r="I383" s="197" t="str">
        <f t="shared" si="30"/>
        <v/>
      </c>
      <c r="J383" s="197" t="str">
        <f t="shared" si="31"/>
        <v/>
      </c>
      <c r="K383" s="197" t="str">
        <f t="shared" si="32"/>
        <v/>
      </c>
      <c r="L383" s="138"/>
    </row>
    <row r="384" spans="1:12" s="106" customFormat="1" outlineLevel="1" x14ac:dyDescent="0.25">
      <c r="A384" s="105"/>
      <c r="B384" s="105"/>
      <c r="C384" s="207"/>
      <c r="D384" s="207"/>
      <c r="E384" s="207"/>
      <c r="F384" s="194"/>
      <c r="G384" s="194"/>
      <c r="H384" s="194"/>
      <c r="I384" s="197" t="str">
        <f t="shared" si="30"/>
        <v/>
      </c>
      <c r="J384" s="197" t="str">
        <f t="shared" si="31"/>
        <v/>
      </c>
      <c r="K384" s="197" t="str">
        <f t="shared" si="32"/>
        <v/>
      </c>
      <c r="L384" s="138"/>
    </row>
    <row r="385" spans="1:21" s="106" customFormat="1" outlineLevel="1" x14ac:dyDescent="0.25">
      <c r="A385" s="105"/>
      <c r="B385" s="105"/>
      <c r="C385" s="207"/>
      <c r="D385" s="207"/>
      <c r="E385" s="207"/>
      <c r="F385" s="194"/>
      <c r="G385" s="194"/>
      <c r="H385" s="194"/>
      <c r="I385" s="197" t="str">
        <f t="shared" si="30"/>
        <v/>
      </c>
      <c r="J385" s="197" t="str">
        <f t="shared" si="31"/>
        <v/>
      </c>
      <c r="K385" s="197" t="str">
        <f t="shared" si="32"/>
        <v/>
      </c>
      <c r="L385" s="138"/>
    </row>
    <row r="386" spans="1:21" s="106" customFormat="1" outlineLevel="1" x14ac:dyDescent="0.25">
      <c r="A386" s="105"/>
      <c r="B386" s="105"/>
      <c r="C386" s="207"/>
      <c r="D386" s="207"/>
      <c r="E386" s="207"/>
      <c r="F386" s="194"/>
      <c r="G386" s="194"/>
      <c r="H386" s="194"/>
      <c r="I386" s="197"/>
      <c r="J386" s="197"/>
      <c r="K386" s="197"/>
      <c r="L386" s="138"/>
    </row>
    <row r="387" spans="1:21" s="106" customFormat="1" ht="15.75" thickBot="1" x14ac:dyDescent="0.3">
      <c r="A387" s="105"/>
      <c r="B387" s="105"/>
      <c r="C387" s="258"/>
      <c r="D387" s="259"/>
      <c r="E387" s="259"/>
      <c r="F387" s="260"/>
      <c r="G387" s="261"/>
      <c r="H387" s="261"/>
      <c r="I387" s="262"/>
      <c r="J387" s="262"/>
      <c r="K387" s="262"/>
      <c r="L387" s="138"/>
    </row>
    <row r="388" spans="1:21" s="202" customFormat="1" ht="15.75" thickBot="1" x14ac:dyDescent="0.3">
      <c r="A388" s="195" t="s">
        <v>93</v>
      </c>
      <c r="B388" s="203" t="s">
        <v>124</v>
      </c>
      <c r="C388" s="199" t="s">
        <v>92</v>
      </c>
      <c r="D388" s="200" t="s">
        <v>90</v>
      </c>
      <c r="E388" s="200" t="s">
        <v>91</v>
      </c>
      <c r="F388" s="200" t="s">
        <v>94</v>
      </c>
      <c r="G388" s="201" t="s">
        <v>95</v>
      </c>
      <c r="H388" s="201" t="s">
        <v>96</v>
      </c>
      <c r="I388" s="196">
        <f>+SUM(I389:I421)</f>
        <v>0</v>
      </c>
      <c r="J388" s="196">
        <f>+SUM(J389:J421)</f>
        <v>0</v>
      </c>
      <c r="K388" s="196">
        <f>+SUM(K389:K421)</f>
        <v>0</v>
      </c>
      <c r="M388" s="198"/>
      <c r="N388" s="198"/>
      <c r="O388" s="198"/>
      <c r="P388" s="198"/>
      <c r="Q388" s="198"/>
      <c r="R388" s="198"/>
      <c r="S388" s="198"/>
      <c r="T388" s="198"/>
      <c r="U388" s="198"/>
    </row>
    <row r="389" spans="1:21" outlineLevel="1" x14ac:dyDescent="0.25">
      <c r="C389" s="206"/>
      <c r="D389" s="206"/>
      <c r="E389" s="206"/>
      <c r="F389" s="194"/>
      <c r="G389" s="194"/>
      <c r="H389" s="194"/>
      <c r="I389" s="197" t="str">
        <f t="shared" ref="I389:I421" si="33">IF(E389="","",ROUND(F389*$E389,0))</f>
        <v/>
      </c>
      <c r="J389" s="197" t="str">
        <f t="shared" ref="J389:J421" si="34">IF(E389="","",ROUND(G389*$E389,0))</f>
        <v/>
      </c>
      <c r="K389" s="197" t="str">
        <f t="shared" ref="K389:K421" si="35">IF(E389="","",ROUND(H389*$E389,0))</f>
        <v/>
      </c>
    </row>
    <row r="390" spans="1:21" outlineLevel="1" x14ac:dyDescent="0.25">
      <c r="C390" s="207"/>
      <c r="D390" s="207"/>
      <c r="E390" s="207"/>
      <c r="F390" s="194"/>
      <c r="G390" s="194"/>
      <c r="H390" s="194"/>
      <c r="I390" s="197" t="str">
        <f t="shared" si="33"/>
        <v/>
      </c>
      <c r="J390" s="197" t="str">
        <f t="shared" si="34"/>
        <v/>
      </c>
      <c r="K390" s="197" t="str">
        <f t="shared" si="35"/>
        <v/>
      </c>
      <c r="L390" s="118"/>
    </row>
    <row r="391" spans="1:21" outlineLevel="1" x14ac:dyDescent="0.25">
      <c r="C391" s="207"/>
      <c r="D391" s="207"/>
      <c r="E391" s="207"/>
      <c r="F391" s="194"/>
      <c r="G391" s="194"/>
      <c r="H391" s="194"/>
      <c r="I391" s="197" t="str">
        <f t="shared" si="33"/>
        <v/>
      </c>
      <c r="J391" s="197" t="str">
        <f t="shared" si="34"/>
        <v/>
      </c>
      <c r="K391" s="197" t="str">
        <f t="shared" si="35"/>
        <v/>
      </c>
      <c r="L391" s="122"/>
    </row>
    <row r="392" spans="1:21" outlineLevel="1" x14ac:dyDescent="0.25">
      <c r="C392" s="207"/>
      <c r="D392" s="207"/>
      <c r="E392" s="207"/>
      <c r="F392" s="194"/>
      <c r="G392" s="194"/>
      <c r="H392" s="194"/>
      <c r="I392" s="197" t="str">
        <f t="shared" si="33"/>
        <v/>
      </c>
      <c r="J392" s="197" t="str">
        <f t="shared" si="34"/>
        <v/>
      </c>
      <c r="K392" s="197" t="str">
        <f t="shared" si="35"/>
        <v/>
      </c>
      <c r="L392" s="118"/>
    </row>
    <row r="393" spans="1:21" outlineLevel="1" x14ac:dyDescent="0.25">
      <c r="C393" s="207"/>
      <c r="D393" s="207"/>
      <c r="E393" s="207"/>
      <c r="F393" s="194"/>
      <c r="G393" s="194"/>
      <c r="H393" s="194"/>
      <c r="I393" s="197" t="str">
        <f t="shared" si="33"/>
        <v/>
      </c>
      <c r="J393" s="197" t="str">
        <f t="shared" si="34"/>
        <v/>
      </c>
      <c r="K393" s="197" t="str">
        <f t="shared" si="35"/>
        <v/>
      </c>
      <c r="L393" s="118"/>
    </row>
    <row r="394" spans="1:21" outlineLevel="1" x14ac:dyDescent="0.25">
      <c r="C394" s="207"/>
      <c r="D394" s="207"/>
      <c r="E394" s="207"/>
      <c r="F394" s="194"/>
      <c r="G394" s="194"/>
      <c r="H394" s="194"/>
      <c r="I394" s="197" t="str">
        <f t="shared" si="33"/>
        <v/>
      </c>
      <c r="J394" s="197" t="str">
        <f t="shared" si="34"/>
        <v/>
      </c>
      <c r="K394" s="197" t="str">
        <f t="shared" si="35"/>
        <v/>
      </c>
      <c r="L394" s="122"/>
    </row>
    <row r="395" spans="1:21" outlineLevel="1" x14ac:dyDescent="0.25">
      <c r="C395" s="207"/>
      <c r="D395" s="207"/>
      <c r="E395" s="207"/>
      <c r="F395" s="194"/>
      <c r="G395" s="194"/>
      <c r="H395" s="194"/>
      <c r="I395" s="197" t="str">
        <f t="shared" si="33"/>
        <v/>
      </c>
      <c r="J395" s="197" t="str">
        <f t="shared" si="34"/>
        <v/>
      </c>
      <c r="K395" s="197" t="str">
        <f t="shared" si="35"/>
        <v/>
      </c>
      <c r="L395" s="118"/>
    </row>
    <row r="396" spans="1:21" outlineLevel="1" x14ac:dyDescent="0.25">
      <c r="C396" s="207"/>
      <c r="D396" s="207"/>
      <c r="E396" s="207"/>
      <c r="F396" s="194"/>
      <c r="G396" s="194"/>
      <c r="H396" s="194"/>
      <c r="I396" s="197" t="str">
        <f t="shared" si="33"/>
        <v/>
      </c>
      <c r="J396" s="197" t="str">
        <f t="shared" si="34"/>
        <v/>
      </c>
      <c r="K396" s="197" t="str">
        <f t="shared" si="35"/>
        <v/>
      </c>
      <c r="L396" s="122"/>
    </row>
    <row r="397" spans="1:21" outlineLevel="1" x14ac:dyDescent="0.25">
      <c r="C397" s="207"/>
      <c r="D397" s="207"/>
      <c r="E397" s="207"/>
      <c r="F397" s="194"/>
      <c r="G397" s="194"/>
      <c r="H397" s="194"/>
      <c r="I397" s="197" t="str">
        <f t="shared" si="33"/>
        <v/>
      </c>
      <c r="J397" s="197" t="str">
        <f t="shared" si="34"/>
        <v/>
      </c>
      <c r="K397" s="197" t="str">
        <f t="shared" si="35"/>
        <v/>
      </c>
      <c r="L397" s="122"/>
    </row>
    <row r="398" spans="1:21" outlineLevel="1" x14ac:dyDescent="0.25">
      <c r="C398" s="207"/>
      <c r="D398" s="207"/>
      <c r="E398" s="207"/>
      <c r="F398" s="194"/>
      <c r="G398" s="194"/>
      <c r="H398" s="194"/>
      <c r="I398" s="197" t="str">
        <f t="shared" si="33"/>
        <v/>
      </c>
      <c r="J398" s="197" t="str">
        <f t="shared" si="34"/>
        <v/>
      </c>
      <c r="K398" s="197" t="str">
        <f t="shared" si="35"/>
        <v/>
      </c>
      <c r="L398" s="126"/>
    </row>
    <row r="399" spans="1:21" outlineLevel="1" x14ac:dyDescent="0.25">
      <c r="C399" s="207"/>
      <c r="D399" s="207"/>
      <c r="E399" s="207"/>
      <c r="F399" s="194"/>
      <c r="G399" s="194"/>
      <c r="H399" s="194"/>
      <c r="I399" s="197" t="str">
        <f t="shared" si="33"/>
        <v/>
      </c>
      <c r="J399" s="197" t="str">
        <f t="shared" si="34"/>
        <v/>
      </c>
      <c r="K399" s="197" t="str">
        <f t="shared" si="35"/>
        <v/>
      </c>
      <c r="L399" s="122"/>
    </row>
    <row r="400" spans="1:21" outlineLevel="1" x14ac:dyDescent="0.25">
      <c r="C400" s="207"/>
      <c r="D400" s="207"/>
      <c r="E400" s="207"/>
      <c r="F400" s="194"/>
      <c r="G400" s="194"/>
      <c r="H400" s="194"/>
      <c r="I400" s="197" t="str">
        <f t="shared" si="33"/>
        <v/>
      </c>
      <c r="J400" s="197" t="str">
        <f t="shared" si="34"/>
        <v/>
      </c>
      <c r="K400" s="197" t="str">
        <f t="shared" si="35"/>
        <v/>
      </c>
      <c r="L400" s="128"/>
    </row>
    <row r="401" spans="3:12" outlineLevel="1" x14ac:dyDescent="0.25">
      <c r="C401" s="207"/>
      <c r="D401" s="207"/>
      <c r="E401" s="207"/>
      <c r="F401" s="194"/>
      <c r="G401" s="194"/>
      <c r="H401" s="194"/>
      <c r="I401" s="197" t="str">
        <f t="shared" si="33"/>
        <v/>
      </c>
      <c r="J401" s="197" t="str">
        <f t="shared" si="34"/>
        <v/>
      </c>
      <c r="K401" s="197" t="str">
        <f t="shared" si="35"/>
        <v/>
      </c>
      <c r="L401" s="130"/>
    </row>
    <row r="402" spans="3:12" outlineLevel="1" x14ac:dyDescent="0.25">
      <c r="C402" s="207"/>
      <c r="D402" s="207"/>
      <c r="E402" s="207"/>
      <c r="F402" s="194"/>
      <c r="G402" s="194"/>
      <c r="H402" s="194"/>
      <c r="I402" s="197" t="str">
        <f t="shared" si="33"/>
        <v/>
      </c>
      <c r="J402" s="197" t="str">
        <f t="shared" si="34"/>
        <v/>
      </c>
      <c r="K402" s="197" t="str">
        <f t="shared" si="35"/>
        <v/>
      </c>
      <c r="L402" s="122"/>
    </row>
    <row r="403" spans="3:12" outlineLevel="1" x14ac:dyDescent="0.25">
      <c r="C403" s="207"/>
      <c r="D403" s="207"/>
      <c r="E403" s="207"/>
      <c r="F403" s="194"/>
      <c r="G403" s="194"/>
      <c r="H403" s="194"/>
      <c r="I403" s="197" t="str">
        <f t="shared" si="33"/>
        <v/>
      </c>
      <c r="J403" s="197" t="str">
        <f t="shared" si="34"/>
        <v/>
      </c>
      <c r="K403" s="197" t="str">
        <f t="shared" si="35"/>
        <v/>
      </c>
      <c r="L403" s="122"/>
    </row>
    <row r="404" spans="3:12" outlineLevel="1" x14ac:dyDescent="0.25">
      <c r="C404" s="207"/>
      <c r="D404" s="207"/>
      <c r="E404" s="207"/>
      <c r="F404" s="194"/>
      <c r="G404" s="194"/>
      <c r="H404" s="194"/>
      <c r="I404" s="197" t="str">
        <f t="shared" si="33"/>
        <v/>
      </c>
      <c r="J404" s="197" t="str">
        <f t="shared" si="34"/>
        <v/>
      </c>
      <c r="K404" s="197" t="str">
        <f t="shared" si="35"/>
        <v/>
      </c>
      <c r="L404" s="118"/>
    </row>
    <row r="405" spans="3:12" outlineLevel="1" x14ac:dyDescent="0.25">
      <c r="C405" s="207"/>
      <c r="D405" s="207"/>
      <c r="E405" s="207"/>
      <c r="F405" s="194"/>
      <c r="G405" s="194"/>
      <c r="H405" s="194"/>
      <c r="I405" s="197" t="str">
        <f t="shared" si="33"/>
        <v/>
      </c>
      <c r="J405" s="197" t="str">
        <f t="shared" si="34"/>
        <v/>
      </c>
      <c r="K405" s="197" t="str">
        <f t="shared" si="35"/>
        <v/>
      </c>
      <c r="L405" s="122"/>
    </row>
    <row r="406" spans="3:12" outlineLevel="1" x14ac:dyDescent="0.25">
      <c r="C406" s="207"/>
      <c r="D406" s="207"/>
      <c r="E406" s="207"/>
      <c r="F406" s="194"/>
      <c r="G406" s="194"/>
      <c r="H406" s="194"/>
      <c r="I406" s="197" t="str">
        <f t="shared" si="33"/>
        <v/>
      </c>
      <c r="J406" s="197" t="str">
        <f t="shared" si="34"/>
        <v/>
      </c>
      <c r="K406" s="197" t="str">
        <f t="shared" si="35"/>
        <v/>
      </c>
      <c r="L406" s="126"/>
    </row>
    <row r="407" spans="3:12" outlineLevel="1" x14ac:dyDescent="0.25">
      <c r="C407" s="207"/>
      <c r="D407" s="207"/>
      <c r="E407" s="207"/>
      <c r="F407" s="194"/>
      <c r="G407" s="194"/>
      <c r="H407" s="194"/>
      <c r="I407" s="197" t="str">
        <f t="shared" si="33"/>
        <v/>
      </c>
      <c r="J407" s="197" t="str">
        <f t="shared" si="34"/>
        <v/>
      </c>
      <c r="K407" s="197" t="str">
        <f t="shared" si="35"/>
        <v/>
      </c>
      <c r="L407" s="126"/>
    </row>
    <row r="408" spans="3:12" outlineLevel="1" x14ac:dyDescent="0.25">
      <c r="C408" s="207"/>
      <c r="D408" s="207"/>
      <c r="E408" s="207"/>
      <c r="F408" s="194"/>
      <c r="G408" s="194"/>
      <c r="H408" s="194"/>
      <c r="I408" s="197" t="str">
        <f t="shared" si="33"/>
        <v/>
      </c>
      <c r="J408" s="197" t="str">
        <f t="shared" si="34"/>
        <v/>
      </c>
      <c r="K408" s="197" t="str">
        <f t="shared" si="35"/>
        <v/>
      </c>
      <c r="L408" s="126"/>
    </row>
    <row r="409" spans="3:12" outlineLevel="1" x14ac:dyDescent="0.25">
      <c r="C409" s="207"/>
      <c r="D409" s="207"/>
      <c r="E409" s="207"/>
      <c r="F409" s="194"/>
      <c r="G409" s="194"/>
      <c r="H409" s="194"/>
      <c r="I409" s="197" t="str">
        <f t="shared" si="33"/>
        <v/>
      </c>
      <c r="J409" s="197" t="str">
        <f t="shared" si="34"/>
        <v/>
      </c>
      <c r="K409" s="197" t="str">
        <f t="shared" si="35"/>
        <v/>
      </c>
      <c r="L409" s="122"/>
    </row>
    <row r="410" spans="3:12" outlineLevel="1" x14ac:dyDescent="0.25">
      <c r="C410" s="207"/>
      <c r="D410" s="207"/>
      <c r="E410" s="207"/>
      <c r="F410" s="194"/>
      <c r="G410" s="194"/>
      <c r="H410" s="194"/>
      <c r="I410" s="197" t="str">
        <f t="shared" si="33"/>
        <v/>
      </c>
      <c r="J410" s="197" t="str">
        <f t="shared" si="34"/>
        <v/>
      </c>
      <c r="K410" s="197" t="str">
        <f t="shared" si="35"/>
        <v/>
      </c>
      <c r="L410" s="122"/>
    </row>
    <row r="411" spans="3:12" outlineLevel="1" x14ac:dyDescent="0.25">
      <c r="C411" s="207"/>
      <c r="D411" s="207"/>
      <c r="E411" s="207"/>
      <c r="F411" s="194"/>
      <c r="G411" s="194"/>
      <c r="H411" s="194"/>
      <c r="I411" s="197" t="str">
        <f t="shared" si="33"/>
        <v/>
      </c>
      <c r="J411" s="197" t="str">
        <f t="shared" si="34"/>
        <v/>
      </c>
      <c r="K411" s="197" t="str">
        <f t="shared" si="35"/>
        <v/>
      </c>
    </row>
    <row r="412" spans="3:12" outlineLevel="1" x14ac:dyDescent="0.25">
      <c r="C412" s="207"/>
      <c r="D412" s="207"/>
      <c r="E412" s="207"/>
      <c r="F412" s="194"/>
      <c r="G412" s="194"/>
      <c r="H412" s="194"/>
      <c r="I412" s="197" t="str">
        <f t="shared" si="33"/>
        <v/>
      </c>
      <c r="J412" s="197" t="str">
        <f t="shared" si="34"/>
        <v/>
      </c>
      <c r="K412" s="197" t="str">
        <f t="shared" si="35"/>
        <v/>
      </c>
    </row>
    <row r="413" spans="3:12" outlineLevel="1" x14ac:dyDescent="0.25">
      <c r="C413" s="207"/>
      <c r="D413" s="207"/>
      <c r="E413" s="207"/>
      <c r="F413" s="194"/>
      <c r="G413" s="194"/>
      <c r="H413" s="194"/>
      <c r="I413" s="197" t="str">
        <f t="shared" si="33"/>
        <v/>
      </c>
      <c r="J413" s="197" t="str">
        <f t="shared" si="34"/>
        <v/>
      </c>
      <c r="K413" s="197" t="str">
        <f t="shared" si="35"/>
        <v/>
      </c>
    </row>
    <row r="414" spans="3:12" outlineLevel="1" x14ac:dyDescent="0.25">
      <c r="C414" s="207"/>
      <c r="D414" s="207"/>
      <c r="E414" s="207"/>
      <c r="F414" s="194"/>
      <c r="G414" s="194"/>
      <c r="H414" s="194"/>
      <c r="I414" s="197" t="str">
        <f t="shared" si="33"/>
        <v/>
      </c>
      <c r="J414" s="197" t="str">
        <f t="shared" si="34"/>
        <v/>
      </c>
      <c r="K414" s="197" t="str">
        <f t="shared" si="35"/>
        <v/>
      </c>
    </row>
    <row r="415" spans="3:12" outlineLevel="1" x14ac:dyDescent="0.25">
      <c r="C415" s="207"/>
      <c r="D415" s="207"/>
      <c r="E415" s="207"/>
      <c r="F415" s="194"/>
      <c r="G415" s="194"/>
      <c r="H415" s="194"/>
      <c r="I415" s="197" t="str">
        <f t="shared" si="33"/>
        <v/>
      </c>
      <c r="J415" s="197" t="str">
        <f t="shared" si="34"/>
        <v/>
      </c>
      <c r="K415" s="197" t="str">
        <f t="shared" si="35"/>
        <v/>
      </c>
    </row>
    <row r="416" spans="3:12" outlineLevel="1" x14ac:dyDescent="0.25">
      <c r="C416" s="207"/>
      <c r="D416" s="207"/>
      <c r="E416" s="207"/>
      <c r="F416" s="194"/>
      <c r="G416" s="194"/>
      <c r="H416" s="194"/>
      <c r="I416" s="197" t="str">
        <f t="shared" si="33"/>
        <v/>
      </c>
      <c r="J416" s="197" t="str">
        <f t="shared" si="34"/>
        <v/>
      </c>
      <c r="K416" s="197" t="str">
        <f t="shared" si="35"/>
        <v/>
      </c>
      <c r="L416" s="138"/>
    </row>
    <row r="417" spans="1:12" outlineLevel="1" x14ac:dyDescent="0.25">
      <c r="C417" s="207"/>
      <c r="D417" s="207"/>
      <c r="E417" s="207"/>
      <c r="F417" s="194"/>
      <c r="G417" s="194"/>
      <c r="H417" s="194"/>
      <c r="I417" s="197" t="str">
        <f t="shared" si="33"/>
        <v/>
      </c>
      <c r="J417" s="197" t="str">
        <f t="shared" si="34"/>
        <v/>
      </c>
      <c r="K417" s="197" t="str">
        <f t="shared" si="35"/>
        <v/>
      </c>
      <c r="L417" s="138"/>
    </row>
    <row r="418" spans="1:12" outlineLevel="1" x14ac:dyDescent="0.25">
      <c r="C418" s="207"/>
      <c r="D418" s="207"/>
      <c r="E418" s="207"/>
      <c r="F418" s="194"/>
      <c r="G418" s="194"/>
      <c r="H418" s="194"/>
      <c r="I418" s="197" t="str">
        <f t="shared" si="33"/>
        <v/>
      </c>
      <c r="J418" s="197" t="str">
        <f t="shared" si="34"/>
        <v/>
      </c>
      <c r="K418" s="197" t="str">
        <f t="shared" si="35"/>
        <v/>
      </c>
      <c r="L418" s="138"/>
    </row>
    <row r="419" spans="1:12" outlineLevel="1" x14ac:dyDescent="0.25">
      <c r="C419" s="207"/>
      <c r="D419" s="207"/>
      <c r="E419" s="207"/>
      <c r="F419" s="194"/>
      <c r="G419" s="194"/>
      <c r="H419" s="194"/>
      <c r="I419" s="197" t="str">
        <f t="shared" si="33"/>
        <v/>
      </c>
      <c r="J419" s="197" t="str">
        <f t="shared" si="34"/>
        <v/>
      </c>
      <c r="K419" s="197" t="str">
        <f t="shared" si="35"/>
        <v/>
      </c>
      <c r="L419" s="138"/>
    </row>
    <row r="420" spans="1:12" outlineLevel="1" x14ac:dyDescent="0.25">
      <c r="C420" s="207"/>
      <c r="D420" s="207"/>
      <c r="E420" s="207"/>
      <c r="F420" s="194"/>
      <c r="G420" s="194"/>
      <c r="H420" s="194"/>
      <c r="I420" s="197" t="str">
        <f t="shared" si="33"/>
        <v/>
      </c>
      <c r="J420" s="197" t="str">
        <f t="shared" si="34"/>
        <v/>
      </c>
      <c r="K420" s="197" t="str">
        <f t="shared" si="35"/>
        <v/>
      </c>
      <c r="L420" s="138"/>
    </row>
    <row r="421" spans="1:12" outlineLevel="1" x14ac:dyDescent="0.25">
      <c r="C421" s="207"/>
      <c r="D421" s="207"/>
      <c r="E421" s="207"/>
      <c r="F421" s="194"/>
      <c r="G421" s="194"/>
      <c r="H421" s="194"/>
      <c r="I421" s="197" t="str">
        <f t="shared" si="33"/>
        <v/>
      </c>
      <c r="J421" s="197" t="str">
        <f t="shared" si="34"/>
        <v/>
      </c>
      <c r="K421" s="197" t="str">
        <f t="shared" si="35"/>
        <v/>
      </c>
      <c r="L421" s="138"/>
    </row>
    <row r="423" spans="1:12" s="106" customFormat="1" outlineLevel="1" x14ac:dyDescent="0.25">
      <c r="A423" s="105"/>
      <c r="B423" s="105"/>
      <c r="C423" s="206"/>
      <c r="D423" s="206"/>
      <c r="E423" s="206"/>
      <c r="F423" s="194"/>
      <c r="G423" s="194"/>
      <c r="H423" s="194"/>
      <c r="I423" s="197" t="str">
        <f t="shared" ref="I423:I455" si="36">IF(E423="","",ROUND(F423*$E423,0))</f>
        <v/>
      </c>
      <c r="J423" s="197" t="str">
        <f t="shared" ref="J423:J455" si="37">IF(E423="","",ROUND(G423*$E423,0))</f>
        <v/>
      </c>
      <c r="K423" s="197" t="str">
        <f t="shared" ref="K423:K455" si="38">IF(E423="","",ROUND(H423*$E423,0))</f>
        <v/>
      </c>
      <c r="L423" s="105"/>
    </row>
    <row r="424" spans="1:12" s="106" customFormat="1" outlineLevel="1" x14ac:dyDescent="0.25">
      <c r="A424" s="105"/>
      <c r="B424" s="105"/>
      <c r="C424" s="207"/>
      <c r="D424" s="207"/>
      <c r="E424" s="207"/>
      <c r="F424" s="194"/>
      <c r="G424" s="194"/>
      <c r="H424" s="194"/>
      <c r="I424" s="197" t="str">
        <f t="shared" si="36"/>
        <v/>
      </c>
      <c r="J424" s="197" t="str">
        <f t="shared" si="37"/>
        <v/>
      </c>
      <c r="K424" s="197" t="str">
        <f t="shared" si="38"/>
        <v/>
      </c>
      <c r="L424" s="118"/>
    </row>
    <row r="425" spans="1:12" s="106" customFormat="1" outlineLevel="1" x14ac:dyDescent="0.25">
      <c r="A425" s="105"/>
      <c r="B425" s="105"/>
      <c r="C425" s="207"/>
      <c r="D425" s="207"/>
      <c r="E425" s="207"/>
      <c r="F425" s="194"/>
      <c r="G425" s="194"/>
      <c r="H425" s="194"/>
      <c r="I425" s="197" t="str">
        <f t="shared" si="36"/>
        <v/>
      </c>
      <c r="J425" s="197" t="str">
        <f t="shared" si="37"/>
        <v/>
      </c>
      <c r="K425" s="197" t="str">
        <f t="shared" si="38"/>
        <v/>
      </c>
      <c r="L425" s="122"/>
    </row>
    <row r="426" spans="1:12" s="106" customFormat="1" outlineLevel="1" x14ac:dyDescent="0.2">
      <c r="C426" s="207"/>
      <c r="D426" s="207"/>
      <c r="E426" s="207"/>
      <c r="F426" s="194"/>
      <c r="G426" s="194"/>
      <c r="H426" s="194"/>
      <c r="I426" s="197" t="str">
        <f t="shared" si="36"/>
        <v/>
      </c>
      <c r="J426" s="197" t="str">
        <f t="shared" si="37"/>
        <v/>
      </c>
      <c r="K426" s="197" t="str">
        <f t="shared" si="38"/>
        <v/>
      </c>
      <c r="L426" s="118"/>
    </row>
    <row r="427" spans="1:12" s="106" customFormat="1" outlineLevel="1" x14ac:dyDescent="0.2">
      <c r="C427" s="207"/>
      <c r="D427" s="207"/>
      <c r="E427" s="207"/>
      <c r="F427" s="194"/>
      <c r="G427" s="194"/>
      <c r="H427" s="194"/>
      <c r="I427" s="197" t="str">
        <f t="shared" si="36"/>
        <v/>
      </c>
      <c r="J427" s="197" t="str">
        <f t="shared" si="37"/>
        <v/>
      </c>
      <c r="K427" s="197" t="str">
        <f t="shared" si="38"/>
        <v/>
      </c>
      <c r="L427" s="118"/>
    </row>
    <row r="428" spans="1:12" s="106" customFormat="1" outlineLevel="1" x14ac:dyDescent="0.2">
      <c r="C428" s="207"/>
      <c r="D428" s="207"/>
      <c r="E428" s="207"/>
      <c r="F428" s="194"/>
      <c r="G428" s="194"/>
      <c r="H428" s="194"/>
      <c r="I428" s="197" t="str">
        <f t="shared" si="36"/>
        <v/>
      </c>
      <c r="J428" s="197" t="str">
        <f t="shared" si="37"/>
        <v/>
      </c>
      <c r="K428" s="197" t="str">
        <f t="shared" si="38"/>
        <v/>
      </c>
      <c r="L428" s="122"/>
    </row>
    <row r="429" spans="1:12" s="106" customFormat="1" outlineLevel="1" x14ac:dyDescent="0.2">
      <c r="C429" s="207"/>
      <c r="D429" s="207"/>
      <c r="E429" s="207"/>
      <c r="F429" s="194"/>
      <c r="G429" s="194"/>
      <c r="H429" s="194"/>
      <c r="I429" s="197" t="str">
        <f t="shared" si="36"/>
        <v/>
      </c>
      <c r="J429" s="197" t="str">
        <f t="shared" si="37"/>
        <v/>
      </c>
      <c r="K429" s="197" t="str">
        <f t="shared" si="38"/>
        <v/>
      </c>
      <c r="L429" s="118"/>
    </row>
    <row r="430" spans="1:12" s="106" customFormat="1" outlineLevel="1" x14ac:dyDescent="0.2">
      <c r="C430" s="207"/>
      <c r="D430" s="207"/>
      <c r="E430" s="207"/>
      <c r="F430" s="194"/>
      <c r="G430" s="194"/>
      <c r="H430" s="194"/>
      <c r="I430" s="197" t="str">
        <f t="shared" si="36"/>
        <v/>
      </c>
      <c r="J430" s="197" t="str">
        <f t="shared" si="37"/>
        <v/>
      </c>
      <c r="K430" s="197" t="str">
        <f t="shared" si="38"/>
        <v/>
      </c>
      <c r="L430" s="122"/>
    </row>
    <row r="431" spans="1:12" s="106" customFormat="1" outlineLevel="1" x14ac:dyDescent="0.2">
      <c r="C431" s="207"/>
      <c r="D431" s="207"/>
      <c r="E431" s="207"/>
      <c r="F431" s="194"/>
      <c r="G431" s="194"/>
      <c r="H431" s="194"/>
      <c r="I431" s="197" t="str">
        <f t="shared" si="36"/>
        <v/>
      </c>
      <c r="J431" s="197" t="str">
        <f t="shared" si="37"/>
        <v/>
      </c>
      <c r="K431" s="197" t="str">
        <f t="shared" si="38"/>
        <v/>
      </c>
      <c r="L431" s="122"/>
    </row>
    <row r="432" spans="1:12" s="106" customFormat="1" outlineLevel="1" x14ac:dyDescent="0.2">
      <c r="C432" s="207"/>
      <c r="D432" s="207"/>
      <c r="E432" s="207"/>
      <c r="F432" s="194"/>
      <c r="G432" s="194"/>
      <c r="H432" s="194"/>
      <c r="I432" s="197" t="str">
        <f t="shared" si="36"/>
        <v/>
      </c>
      <c r="J432" s="197" t="str">
        <f t="shared" si="37"/>
        <v/>
      </c>
      <c r="K432" s="197" t="str">
        <f t="shared" si="38"/>
        <v/>
      </c>
      <c r="L432" s="126"/>
    </row>
    <row r="433" spans="1:12" s="106" customFormat="1" outlineLevel="1" x14ac:dyDescent="0.2">
      <c r="C433" s="207"/>
      <c r="D433" s="207"/>
      <c r="E433" s="207"/>
      <c r="F433" s="194"/>
      <c r="G433" s="194"/>
      <c r="H433" s="194"/>
      <c r="I433" s="197" t="str">
        <f t="shared" si="36"/>
        <v/>
      </c>
      <c r="J433" s="197" t="str">
        <f t="shared" si="37"/>
        <v/>
      </c>
      <c r="K433" s="197" t="str">
        <f t="shared" si="38"/>
        <v/>
      </c>
      <c r="L433" s="122"/>
    </row>
    <row r="434" spans="1:12" s="106" customFormat="1" outlineLevel="1" x14ac:dyDescent="0.2">
      <c r="C434" s="207"/>
      <c r="D434" s="207"/>
      <c r="E434" s="207"/>
      <c r="F434" s="194"/>
      <c r="G434" s="194"/>
      <c r="H434" s="194"/>
      <c r="I434" s="197" t="str">
        <f t="shared" si="36"/>
        <v/>
      </c>
      <c r="J434" s="197" t="str">
        <f t="shared" si="37"/>
        <v/>
      </c>
      <c r="K434" s="197" t="str">
        <f t="shared" si="38"/>
        <v/>
      </c>
      <c r="L434" s="128"/>
    </row>
    <row r="435" spans="1:12" s="106" customFormat="1" outlineLevel="1" x14ac:dyDescent="0.2">
      <c r="C435" s="207"/>
      <c r="D435" s="207"/>
      <c r="E435" s="207"/>
      <c r="F435" s="194"/>
      <c r="G435" s="194"/>
      <c r="H435" s="194"/>
      <c r="I435" s="197" t="str">
        <f t="shared" si="36"/>
        <v/>
      </c>
      <c r="J435" s="197" t="str">
        <f t="shared" si="37"/>
        <v/>
      </c>
      <c r="K435" s="197" t="str">
        <f t="shared" si="38"/>
        <v/>
      </c>
      <c r="L435" s="130"/>
    </row>
    <row r="436" spans="1:12" s="106" customFormat="1" outlineLevel="1" x14ac:dyDescent="0.2">
      <c r="C436" s="207"/>
      <c r="D436" s="207"/>
      <c r="E436" s="207"/>
      <c r="F436" s="194"/>
      <c r="G436" s="194"/>
      <c r="H436" s="194"/>
      <c r="I436" s="197" t="str">
        <f t="shared" si="36"/>
        <v/>
      </c>
      <c r="J436" s="197" t="str">
        <f t="shared" si="37"/>
        <v/>
      </c>
      <c r="K436" s="197" t="str">
        <f t="shared" si="38"/>
        <v/>
      </c>
      <c r="L436" s="122"/>
    </row>
    <row r="437" spans="1:12" s="106" customFormat="1" outlineLevel="1" x14ac:dyDescent="0.2">
      <c r="C437" s="207"/>
      <c r="D437" s="207"/>
      <c r="E437" s="207"/>
      <c r="F437" s="194"/>
      <c r="G437" s="194"/>
      <c r="H437" s="194"/>
      <c r="I437" s="197" t="str">
        <f t="shared" si="36"/>
        <v/>
      </c>
      <c r="J437" s="197" t="str">
        <f t="shared" si="37"/>
        <v/>
      </c>
      <c r="K437" s="197" t="str">
        <f t="shared" si="38"/>
        <v/>
      </c>
      <c r="L437" s="122"/>
    </row>
    <row r="438" spans="1:12" s="106" customFormat="1" outlineLevel="1" x14ac:dyDescent="0.2">
      <c r="C438" s="207"/>
      <c r="D438" s="207"/>
      <c r="E438" s="207"/>
      <c r="F438" s="194"/>
      <c r="G438" s="194"/>
      <c r="H438" s="194"/>
      <c r="I438" s="197" t="str">
        <f t="shared" si="36"/>
        <v/>
      </c>
      <c r="J438" s="197" t="str">
        <f t="shared" si="37"/>
        <v/>
      </c>
      <c r="K438" s="197" t="str">
        <f t="shared" si="38"/>
        <v/>
      </c>
      <c r="L438" s="118"/>
    </row>
    <row r="439" spans="1:12" s="106" customFormat="1" outlineLevel="1" x14ac:dyDescent="0.2">
      <c r="C439" s="207"/>
      <c r="D439" s="207"/>
      <c r="E439" s="207"/>
      <c r="F439" s="194"/>
      <c r="G439" s="194"/>
      <c r="H439" s="194"/>
      <c r="I439" s="197" t="str">
        <f t="shared" si="36"/>
        <v/>
      </c>
      <c r="J439" s="197" t="str">
        <f t="shared" si="37"/>
        <v/>
      </c>
      <c r="K439" s="197" t="str">
        <f t="shared" si="38"/>
        <v/>
      </c>
      <c r="L439" s="122"/>
    </row>
    <row r="440" spans="1:12" s="106" customFormat="1" outlineLevel="1" x14ac:dyDescent="0.2">
      <c r="C440" s="207"/>
      <c r="D440" s="207"/>
      <c r="E440" s="207"/>
      <c r="F440" s="194"/>
      <c r="G440" s="194"/>
      <c r="H440" s="194"/>
      <c r="I440" s="197" t="str">
        <f t="shared" si="36"/>
        <v/>
      </c>
      <c r="J440" s="197" t="str">
        <f t="shared" si="37"/>
        <v/>
      </c>
      <c r="K440" s="197" t="str">
        <f t="shared" si="38"/>
        <v/>
      </c>
      <c r="L440" s="126"/>
    </row>
    <row r="441" spans="1:12" s="106" customFormat="1" outlineLevel="1" x14ac:dyDescent="0.2">
      <c r="C441" s="207"/>
      <c r="D441" s="207"/>
      <c r="E441" s="207"/>
      <c r="F441" s="194"/>
      <c r="G441" s="194"/>
      <c r="H441" s="194"/>
      <c r="I441" s="197" t="str">
        <f t="shared" si="36"/>
        <v/>
      </c>
      <c r="J441" s="197" t="str">
        <f t="shared" si="37"/>
        <v/>
      </c>
      <c r="K441" s="197" t="str">
        <f t="shared" si="38"/>
        <v/>
      </c>
      <c r="L441" s="126"/>
    </row>
    <row r="442" spans="1:12" s="106" customFormat="1" outlineLevel="1" x14ac:dyDescent="0.25">
      <c r="A442" s="105"/>
      <c r="B442" s="105"/>
      <c r="C442" s="207"/>
      <c r="D442" s="207"/>
      <c r="E442" s="207"/>
      <c r="F442" s="194"/>
      <c r="G442" s="194"/>
      <c r="H442" s="194"/>
      <c r="I442" s="197" t="str">
        <f t="shared" si="36"/>
        <v/>
      </c>
      <c r="J442" s="197" t="str">
        <f t="shared" si="37"/>
        <v/>
      </c>
      <c r="K442" s="197" t="str">
        <f t="shared" si="38"/>
        <v/>
      </c>
      <c r="L442" s="126"/>
    </row>
    <row r="443" spans="1:12" s="106" customFormat="1" outlineLevel="1" x14ac:dyDescent="0.25">
      <c r="A443" s="105"/>
      <c r="B443" s="105"/>
      <c r="C443" s="207"/>
      <c r="D443" s="207"/>
      <c r="E443" s="207"/>
      <c r="F443" s="194"/>
      <c r="G443" s="194"/>
      <c r="H443" s="194"/>
      <c r="I443" s="197" t="str">
        <f t="shared" si="36"/>
        <v/>
      </c>
      <c r="J443" s="197" t="str">
        <f t="shared" si="37"/>
        <v/>
      </c>
      <c r="K443" s="197" t="str">
        <f t="shared" si="38"/>
        <v/>
      </c>
      <c r="L443" s="122"/>
    </row>
    <row r="444" spans="1:12" s="106" customFormat="1" outlineLevel="1" x14ac:dyDescent="0.25">
      <c r="A444" s="105"/>
      <c r="B444" s="105"/>
      <c r="C444" s="207"/>
      <c r="D444" s="207"/>
      <c r="E444" s="207"/>
      <c r="F444" s="194"/>
      <c r="G444" s="194"/>
      <c r="H444" s="194"/>
      <c r="I444" s="197" t="str">
        <f t="shared" si="36"/>
        <v/>
      </c>
      <c r="J444" s="197" t="str">
        <f t="shared" si="37"/>
        <v/>
      </c>
      <c r="K444" s="197" t="str">
        <f t="shared" si="38"/>
        <v/>
      </c>
      <c r="L444" s="122"/>
    </row>
    <row r="445" spans="1:12" s="106" customFormat="1" outlineLevel="1" x14ac:dyDescent="0.25">
      <c r="A445" s="105"/>
      <c r="B445" s="105"/>
      <c r="C445" s="207"/>
      <c r="D445" s="207"/>
      <c r="E445" s="207"/>
      <c r="F445" s="194"/>
      <c r="G445" s="194"/>
      <c r="H445" s="194"/>
      <c r="I445" s="197" t="str">
        <f t="shared" si="36"/>
        <v/>
      </c>
      <c r="J445" s="197" t="str">
        <f t="shared" si="37"/>
        <v/>
      </c>
      <c r="K445" s="197" t="str">
        <f t="shared" si="38"/>
        <v/>
      </c>
      <c r="L445" s="105"/>
    </row>
    <row r="446" spans="1:12" s="106" customFormat="1" outlineLevel="1" x14ac:dyDescent="0.25">
      <c r="A446" s="105"/>
      <c r="B446" s="105"/>
      <c r="C446" s="207"/>
      <c r="D446" s="207"/>
      <c r="E446" s="207"/>
      <c r="F446" s="194"/>
      <c r="G446" s="194"/>
      <c r="H446" s="194"/>
      <c r="I446" s="197" t="str">
        <f t="shared" si="36"/>
        <v/>
      </c>
      <c r="J446" s="197" t="str">
        <f t="shared" si="37"/>
        <v/>
      </c>
      <c r="K446" s="197" t="str">
        <f t="shared" si="38"/>
        <v/>
      </c>
      <c r="L446" s="105"/>
    </row>
    <row r="447" spans="1:12" s="106" customFormat="1" outlineLevel="1" x14ac:dyDescent="0.25">
      <c r="A447" s="105"/>
      <c r="B447" s="105"/>
      <c r="C447" s="207"/>
      <c r="D447" s="207"/>
      <c r="E447" s="207"/>
      <c r="F447" s="194"/>
      <c r="G447" s="194"/>
      <c r="H447" s="194"/>
      <c r="I447" s="197" t="str">
        <f t="shared" si="36"/>
        <v/>
      </c>
      <c r="J447" s="197" t="str">
        <f t="shared" si="37"/>
        <v/>
      </c>
      <c r="K447" s="197" t="str">
        <f t="shared" si="38"/>
        <v/>
      </c>
      <c r="L447" s="105"/>
    </row>
    <row r="448" spans="1:12" s="106" customFormat="1" outlineLevel="1" x14ac:dyDescent="0.25">
      <c r="A448" s="105"/>
      <c r="B448" s="105"/>
      <c r="C448" s="207"/>
      <c r="D448" s="207"/>
      <c r="E448" s="207"/>
      <c r="F448" s="194"/>
      <c r="G448" s="194"/>
      <c r="H448" s="194"/>
      <c r="I448" s="197" t="str">
        <f t="shared" si="36"/>
        <v/>
      </c>
      <c r="J448" s="197" t="str">
        <f t="shared" si="37"/>
        <v/>
      </c>
      <c r="K448" s="197" t="str">
        <f t="shared" si="38"/>
        <v/>
      </c>
      <c r="L448" s="105"/>
    </row>
    <row r="449" spans="1:12" s="106" customFormat="1" outlineLevel="1" x14ac:dyDescent="0.25">
      <c r="A449" s="105"/>
      <c r="B449" s="105"/>
      <c r="C449" s="207"/>
      <c r="D449" s="207"/>
      <c r="E449" s="207"/>
      <c r="F449" s="194"/>
      <c r="G449" s="194"/>
      <c r="H449" s="194"/>
      <c r="I449" s="197" t="str">
        <f t="shared" si="36"/>
        <v/>
      </c>
      <c r="J449" s="197" t="str">
        <f t="shared" si="37"/>
        <v/>
      </c>
      <c r="K449" s="197" t="str">
        <f t="shared" si="38"/>
        <v/>
      </c>
      <c r="L449" s="105"/>
    </row>
    <row r="450" spans="1:12" s="106" customFormat="1" outlineLevel="1" x14ac:dyDescent="0.25">
      <c r="A450" s="105"/>
      <c r="B450" s="105"/>
      <c r="C450" s="207"/>
      <c r="D450" s="207"/>
      <c r="E450" s="207"/>
      <c r="F450" s="194"/>
      <c r="G450" s="194"/>
      <c r="H450" s="194"/>
      <c r="I450" s="197" t="str">
        <f t="shared" si="36"/>
        <v/>
      </c>
      <c r="J450" s="197" t="str">
        <f t="shared" si="37"/>
        <v/>
      </c>
      <c r="K450" s="197" t="str">
        <f t="shared" si="38"/>
        <v/>
      </c>
      <c r="L450" s="138"/>
    </row>
    <row r="451" spans="1:12" s="106" customFormat="1" outlineLevel="1" x14ac:dyDescent="0.25">
      <c r="A451" s="105"/>
      <c r="B451" s="105"/>
      <c r="C451" s="207"/>
      <c r="D451" s="207"/>
      <c r="E451" s="207"/>
      <c r="F451" s="194"/>
      <c r="G451" s="194"/>
      <c r="H451" s="194"/>
      <c r="I451" s="197" t="str">
        <f t="shared" si="36"/>
        <v/>
      </c>
      <c r="J451" s="197" t="str">
        <f t="shared" si="37"/>
        <v/>
      </c>
      <c r="K451" s="197" t="str">
        <f t="shared" si="38"/>
        <v/>
      </c>
      <c r="L451" s="138"/>
    </row>
    <row r="452" spans="1:12" s="106" customFormat="1" outlineLevel="1" x14ac:dyDescent="0.25">
      <c r="A452" s="105"/>
      <c r="B452" s="105"/>
      <c r="C452" s="207"/>
      <c r="D452" s="207"/>
      <c r="E452" s="207"/>
      <c r="F452" s="194"/>
      <c r="G452" s="194"/>
      <c r="H452" s="194"/>
      <c r="I452" s="197" t="str">
        <f t="shared" si="36"/>
        <v/>
      </c>
      <c r="J452" s="197" t="str">
        <f t="shared" si="37"/>
        <v/>
      </c>
      <c r="K452" s="197" t="str">
        <f t="shared" si="38"/>
        <v/>
      </c>
      <c r="L452" s="138"/>
    </row>
    <row r="453" spans="1:12" s="106" customFormat="1" outlineLevel="1" x14ac:dyDescent="0.25">
      <c r="A453" s="105"/>
      <c r="B453" s="105"/>
      <c r="C453" s="207"/>
      <c r="D453" s="207"/>
      <c r="E453" s="207"/>
      <c r="F453" s="194"/>
      <c r="G453" s="194"/>
      <c r="H453" s="194"/>
      <c r="I453" s="197" t="str">
        <f t="shared" si="36"/>
        <v/>
      </c>
      <c r="J453" s="197" t="str">
        <f t="shared" si="37"/>
        <v/>
      </c>
      <c r="K453" s="197" t="str">
        <f t="shared" si="38"/>
        <v/>
      </c>
      <c r="L453" s="138"/>
    </row>
    <row r="454" spans="1:12" s="106" customFormat="1" outlineLevel="1" x14ac:dyDescent="0.25">
      <c r="A454" s="105"/>
      <c r="B454" s="105"/>
      <c r="C454" s="207"/>
      <c r="D454" s="207"/>
      <c r="E454" s="207"/>
      <c r="F454" s="194"/>
      <c r="G454" s="194"/>
      <c r="H454" s="194"/>
      <c r="I454" s="197" t="str">
        <f t="shared" si="36"/>
        <v/>
      </c>
      <c r="J454" s="197" t="str">
        <f t="shared" si="37"/>
        <v/>
      </c>
      <c r="K454" s="197" t="str">
        <f t="shared" si="38"/>
        <v/>
      </c>
      <c r="L454" s="138"/>
    </row>
    <row r="455" spans="1:12" s="106" customFormat="1" outlineLevel="1" x14ac:dyDescent="0.25">
      <c r="A455" s="105"/>
      <c r="B455" s="105"/>
      <c r="C455" s="207"/>
      <c r="D455" s="207"/>
      <c r="E455" s="207"/>
      <c r="F455" s="194"/>
      <c r="G455" s="194"/>
      <c r="H455" s="194"/>
      <c r="I455" s="197" t="str">
        <f t="shared" si="36"/>
        <v/>
      </c>
      <c r="J455" s="197" t="str">
        <f t="shared" si="37"/>
        <v/>
      </c>
      <c r="K455" s="197" t="str">
        <f t="shared" si="38"/>
        <v/>
      </c>
      <c r="L455" s="138"/>
    </row>
    <row r="456" spans="1:12" s="106" customFormat="1" ht="15.75" outlineLevel="1" thickBot="1" x14ac:dyDescent="0.3">
      <c r="A456" s="105"/>
      <c r="B456" s="105"/>
      <c r="C456" s="207"/>
      <c r="D456" s="207"/>
      <c r="E456" s="207"/>
      <c r="F456" s="194"/>
      <c r="G456" s="194"/>
      <c r="H456" s="194"/>
      <c r="I456" s="197"/>
      <c r="J456" s="197"/>
      <c r="K456" s="197"/>
      <c r="L456" s="138"/>
    </row>
    <row r="457" spans="1:12" s="198" customFormat="1" ht="15.75" thickBot="1" x14ac:dyDescent="0.3">
      <c r="A457" s="195" t="s">
        <v>93</v>
      </c>
      <c r="B457" s="203" t="s">
        <v>35</v>
      </c>
      <c r="C457" s="199" t="s">
        <v>92</v>
      </c>
      <c r="D457" s="200" t="s">
        <v>90</v>
      </c>
      <c r="E457" s="200" t="s">
        <v>91</v>
      </c>
      <c r="F457" s="200" t="s">
        <v>94</v>
      </c>
      <c r="G457" s="201" t="s">
        <v>95</v>
      </c>
      <c r="H457" s="201" t="s">
        <v>96</v>
      </c>
      <c r="I457" s="196">
        <f>+SUM(I458:I490)</f>
        <v>0</v>
      </c>
      <c r="J457" s="196">
        <f>+SUM(J458:J490)</f>
        <v>0</v>
      </c>
      <c r="K457" s="196">
        <f>+SUM(K458:K490)</f>
        <v>0</v>
      </c>
      <c r="L457" s="202"/>
    </row>
    <row r="458" spans="1:12" s="106" customFormat="1" outlineLevel="1" x14ac:dyDescent="0.25">
      <c r="A458" s="105"/>
      <c r="B458" s="105"/>
      <c r="C458" s="206"/>
      <c r="D458" s="206"/>
      <c r="E458" s="206"/>
      <c r="F458" s="194"/>
      <c r="G458" s="194"/>
      <c r="H458" s="194"/>
      <c r="I458" s="197" t="str">
        <f t="shared" ref="I458:I490" si="39">IF(E458="","",ROUND(F458*$E458,0))</f>
        <v/>
      </c>
      <c r="J458" s="197" t="str">
        <f t="shared" ref="J458:J490" si="40">IF(E458="","",ROUND(G458*$E458,0))</f>
        <v/>
      </c>
      <c r="K458" s="197" t="str">
        <f t="shared" ref="K458:K490" si="41">IF(E458="","",ROUND(H458*$E458,0))</f>
        <v/>
      </c>
      <c r="L458" s="105"/>
    </row>
    <row r="459" spans="1:12" s="106" customFormat="1" outlineLevel="1" x14ac:dyDescent="0.25">
      <c r="A459" s="105"/>
      <c r="B459" s="105"/>
      <c r="C459" s="207"/>
      <c r="D459" s="207"/>
      <c r="E459" s="207"/>
      <c r="F459" s="194"/>
      <c r="G459" s="194"/>
      <c r="H459" s="194"/>
      <c r="I459" s="197" t="str">
        <f t="shared" si="39"/>
        <v/>
      </c>
      <c r="J459" s="197" t="str">
        <f t="shared" si="40"/>
        <v/>
      </c>
      <c r="K459" s="197" t="str">
        <f t="shared" si="41"/>
        <v/>
      </c>
      <c r="L459" s="118"/>
    </row>
    <row r="460" spans="1:12" s="106" customFormat="1" outlineLevel="1" x14ac:dyDescent="0.25">
      <c r="A460" s="105"/>
      <c r="B460" s="105"/>
      <c r="C460" s="207"/>
      <c r="D460" s="207"/>
      <c r="E460" s="207"/>
      <c r="F460" s="194"/>
      <c r="G460" s="194"/>
      <c r="H460" s="194"/>
      <c r="I460" s="197" t="str">
        <f t="shared" si="39"/>
        <v/>
      </c>
      <c r="J460" s="197" t="str">
        <f t="shared" si="40"/>
        <v/>
      </c>
      <c r="K460" s="197" t="str">
        <f t="shared" si="41"/>
        <v/>
      </c>
      <c r="L460" s="122"/>
    </row>
    <row r="461" spans="1:12" s="106" customFormat="1" outlineLevel="1" x14ac:dyDescent="0.25">
      <c r="A461" s="105"/>
      <c r="B461" s="105"/>
      <c r="C461" s="207"/>
      <c r="D461" s="207"/>
      <c r="E461" s="207"/>
      <c r="F461" s="194"/>
      <c r="G461" s="194"/>
      <c r="H461" s="194"/>
      <c r="I461" s="197" t="str">
        <f t="shared" si="39"/>
        <v/>
      </c>
      <c r="J461" s="197" t="str">
        <f t="shared" si="40"/>
        <v/>
      </c>
      <c r="K461" s="197" t="str">
        <f t="shared" si="41"/>
        <v/>
      </c>
      <c r="L461" s="118"/>
    </row>
    <row r="462" spans="1:12" s="106" customFormat="1" outlineLevel="1" x14ac:dyDescent="0.25">
      <c r="A462" s="105"/>
      <c r="B462" s="105"/>
      <c r="C462" s="207"/>
      <c r="D462" s="207"/>
      <c r="E462" s="207"/>
      <c r="F462" s="194"/>
      <c r="G462" s="194"/>
      <c r="H462" s="194"/>
      <c r="I462" s="197" t="str">
        <f t="shared" si="39"/>
        <v/>
      </c>
      <c r="J462" s="197" t="str">
        <f t="shared" si="40"/>
        <v/>
      </c>
      <c r="K462" s="197" t="str">
        <f t="shared" si="41"/>
        <v/>
      </c>
      <c r="L462" s="118"/>
    </row>
    <row r="463" spans="1:12" s="106" customFormat="1" outlineLevel="1" x14ac:dyDescent="0.25">
      <c r="A463" s="105"/>
      <c r="B463" s="105"/>
      <c r="C463" s="207"/>
      <c r="D463" s="207"/>
      <c r="E463" s="207"/>
      <c r="F463" s="194"/>
      <c r="G463" s="194"/>
      <c r="H463" s="194"/>
      <c r="I463" s="197" t="str">
        <f t="shared" si="39"/>
        <v/>
      </c>
      <c r="J463" s="197" t="str">
        <f t="shared" si="40"/>
        <v/>
      </c>
      <c r="K463" s="197" t="str">
        <f t="shared" si="41"/>
        <v/>
      </c>
      <c r="L463" s="122"/>
    </row>
    <row r="464" spans="1:12" s="106" customFormat="1" outlineLevel="1" x14ac:dyDescent="0.25">
      <c r="A464" s="105"/>
      <c r="B464" s="105"/>
      <c r="C464" s="207"/>
      <c r="D464" s="207"/>
      <c r="E464" s="207"/>
      <c r="F464" s="194"/>
      <c r="G464" s="194"/>
      <c r="H464" s="194"/>
      <c r="I464" s="197" t="str">
        <f t="shared" si="39"/>
        <v/>
      </c>
      <c r="J464" s="197" t="str">
        <f t="shared" si="40"/>
        <v/>
      </c>
      <c r="K464" s="197" t="str">
        <f t="shared" si="41"/>
        <v/>
      </c>
      <c r="L464" s="118"/>
    </row>
    <row r="465" spans="1:12" s="106" customFormat="1" outlineLevel="1" x14ac:dyDescent="0.25">
      <c r="A465" s="105"/>
      <c r="B465" s="105"/>
      <c r="C465" s="207"/>
      <c r="D465" s="207"/>
      <c r="E465" s="207"/>
      <c r="F465" s="194"/>
      <c r="G465" s="194"/>
      <c r="H465" s="194"/>
      <c r="I465" s="197" t="str">
        <f t="shared" si="39"/>
        <v/>
      </c>
      <c r="J465" s="197" t="str">
        <f t="shared" si="40"/>
        <v/>
      </c>
      <c r="K465" s="197" t="str">
        <f t="shared" si="41"/>
        <v/>
      </c>
      <c r="L465" s="122"/>
    </row>
    <row r="466" spans="1:12" s="106" customFormat="1" outlineLevel="1" x14ac:dyDescent="0.25">
      <c r="A466" s="105"/>
      <c r="B466" s="105"/>
      <c r="C466" s="207"/>
      <c r="D466" s="207"/>
      <c r="E466" s="207"/>
      <c r="F466" s="194"/>
      <c r="G466" s="194"/>
      <c r="H466" s="194"/>
      <c r="I466" s="197" t="str">
        <f t="shared" si="39"/>
        <v/>
      </c>
      <c r="J466" s="197" t="str">
        <f t="shared" si="40"/>
        <v/>
      </c>
      <c r="K466" s="197" t="str">
        <f t="shared" si="41"/>
        <v/>
      </c>
      <c r="L466" s="122"/>
    </row>
    <row r="467" spans="1:12" s="106" customFormat="1" outlineLevel="1" x14ac:dyDescent="0.25">
      <c r="A467" s="105"/>
      <c r="B467" s="105"/>
      <c r="C467" s="207"/>
      <c r="D467" s="207"/>
      <c r="E467" s="207"/>
      <c r="F467" s="194"/>
      <c r="G467" s="194"/>
      <c r="H467" s="194"/>
      <c r="I467" s="197" t="str">
        <f t="shared" si="39"/>
        <v/>
      </c>
      <c r="J467" s="197" t="str">
        <f t="shared" si="40"/>
        <v/>
      </c>
      <c r="K467" s="197" t="str">
        <f t="shared" si="41"/>
        <v/>
      </c>
      <c r="L467" s="126"/>
    </row>
    <row r="468" spans="1:12" s="106" customFormat="1" outlineLevel="1" x14ac:dyDescent="0.25">
      <c r="A468" s="105"/>
      <c r="B468" s="105"/>
      <c r="C468" s="207"/>
      <c r="D468" s="207"/>
      <c r="E468" s="207"/>
      <c r="F468" s="194"/>
      <c r="G468" s="194"/>
      <c r="H468" s="194"/>
      <c r="I468" s="197" t="str">
        <f t="shared" si="39"/>
        <v/>
      </c>
      <c r="J468" s="197" t="str">
        <f t="shared" si="40"/>
        <v/>
      </c>
      <c r="K468" s="197" t="str">
        <f t="shared" si="41"/>
        <v/>
      </c>
      <c r="L468" s="122"/>
    </row>
    <row r="469" spans="1:12" s="106" customFormat="1" outlineLevel="1" x14ac:dyDescent="0.25">
      <c r="A469" s="105"/>
      <c r="B469" s="105"/>
      <c r="C469" s="207"/>
      <c r="D469" s="207"/>
      <c r="E469" s="207"/>
      <c r="F469" s="194"/>
      <c r="G469" s="194"/>
      <c r="H469" s="194"/>
      <c r="I469" s="197" t="str">
        <f t="shared" si="39"/>
        <v/>
      </c>
      <c r="J469" s="197" t="str">
        <f t="shared" si="40"/>
        <v/>
      </c>
      <c r="K469" s="197" t="str">
        <f t="shared" si="41"/>
        <v/>
      </c>
      <c r="L469" s="128"/>
    </row>
    <row r="470" spans="1:12" s="106" customFormat="1" outlineLevel="1" x14ac:dyDescent="0.25">
      <c r="A470" s="105"/>
      <c r="B470" s="105"/>
      <c r="C470" s="207"/>
      <c r="D470" s="207"/>
      <c r="E470" s="207"/>
      <c r="F470" s="194"/>
      <c r="G470" s="194"/>
      <c r="H470" s="194"/>
      <c r="I470" s="197" t="str">
        <f t="shared" si="39"/>
        <v/>
      </c>
      <c r="J470" s="197" t="str">
        <f t="shared" si="40"/>
        <v/>
      </c>
      <c r="K470" s="197" t="str">
        <f t="shared" si="41"/>
        <v/>
      </c>
      <c r="L470" s="130"/>
    </row>
    <row r="471" spans="1:12" s="106" customFormat="1" outlineLevel="1" x14ac:dyDescent="0.25">
      <c r="A471" s="105"/>
      <c r="B471" s="105"/>
      <c r="C471" s="207"/>
      <c r="D471" s="207"/>
      <c r="E471" s="207"/>
      <c r="F471" s="194"/>
      <c r="G471" s="194"/>
      <c r="H471" s="194"/>
      <c r="I471" s="197" t="str">
        <f t="shared" si="39"/>
        <v/>
      </c>
      <c r="J471" s="197" t="str">
        <f t="shared" si="40"/>
        <v/>
      </c>
      <c r="K471" s="197" t="str">
        <f t="shared" si="41"/>
        <v/>
      </c>
      <c r="L471" s="122"/>
    </row>
    <row r="472" spans="1:12" s="106" customFormat="1" outlineLevel="1" x14ac:dyDescent="0.25">
      <c r="A472" s="105"/>
      <c r="B472" s="105"/>
      <c r="C472" s="207"/>
      <c r="D472" s="207"/>
      <c r="E472" s="207"/>
      <c r="F472" s="194"/>
      <c r="G472" s="194"/>
      <c r="H472" s="194"/>
      <c r="I472" s="197" t="str">
        <f t="shared" si="39"/>
        <v/>
      </c>
      <c r="J472" s="197" t="str">
        <f t="shared" si="40"/>
        <v/>
      </c>
      <c r="K472" s="197" t="str">
        <f t="shared" si="41"/>
        <v/>
      </c>
      <c r="L472" s="122"/>
    </row>
    <row r="473" spans="1:12" s="106" customFormat="1" outlineLevel="1" x14ac:dyDescent="0.25">
      <c r="A473" s="105"/>
      <c r="B473" s="105"/>
      <c r="C473" s="207"/>
      <c r="D473" s="207"/>
      <c r="E473" s="207"/>
      <c r="F473" s="194"/>
      <c r="G473" s="194"/>
      <c r="H473" s="194"/>
      <c r="I473" s="197" t="str">
        <f t="shared" si="39"/>
        <v/>
      </c>
      <c r="J473" s="197" t="str">
        <f t="shared" si="40"/>
        <v/>
      </c>
      <c r="K473" s="197" t="str">
        <f t="shared" si="41"/>
        <v/>
      </c>
      <c r="L473" s="118"/>
    </row>
    <row r="474" spans="1:12" s="106" customFormat="1" outlineLevel="1" x14ac:dyDescent="0.25">
      <c r="A474" s="105"/>
      <c r="B474" s="105"/>
      <c r="C474" s="207"/>
      <c r="D474" s="207"/>
      <c r="E474" s="207"/>
      <c r="F474" s="194"/>
      <c r="G474" s="194"/>
      <c r="H474" s="194"/>
      <c r="I474" s="197" t="str">
        <f t="shared" si="39"/>
        <v/>
      </c>
      <c r="J474" s="197" t="str">
        <f t="shared" si="40"/>
        <v/>
      </c>
      <c r="K474" s="197" t="str">
        <f t="shared" si="41"/>
        <v/>
      </c>
      <c r="L474" s="122"/>
    </row>
    <row r="475" spans="1:12" s="106" customFormat="1" outlineLevel="1" x14ac:dyDescent="0.25">
      <c r="A475" s="105"/>
      <c r="B475" s="105"/>
      <c r="C475" s="207"/>
      <c r="D475" s="207"/>
      <c r="E475" s="207"/>
      <c r="F475" s="194"/>
      <c r="G475" s="194"/>
      <c r="H475" s="194"/>
      <c r="I475" s="197" t="str">
        <f t="shared" si="39"/>
        <v/>
      </c>
      <c r="J475" s="197" t="str">
        <f t="shared" si="40"/>
        <v/>
      </c>
      <c r="K475" s="197" t="str">
        <f t="shared" si="41"/>
        <v/>
      </c>
      <c r="L475" s="126"/>
    </row>
    <row r="476" spans="1:12" s="106" customFormat="1" outlineLevel="1" x14ac:dyDescent="0.25">
      <c r="A476" s="105"/>
      <c r="B476" s="105"/>
      <c r="C476" s="207"/>
      <c r="D476" s="207"/>
      <c r="E476" s="207"/>
      <c r="F476" s="194"/>
      <c r="G476" s="194"/>
      <c r="H476" s="194"/>
      <c r="I476" s="197" t="str">
        <f t="shared" si="39"/>
        <v/>
      </c>
      <c r="J476" s="197" t="str">
        <f t="shared" si="40"/>
        <v/>
      </c>
      <c r="K476" s="197" t="str">
        <f t="shared" si="41"/>
        <v/>
      </c>
      <c r="L476" s="126"/>
    </row>
    <row r="477" spans="1:12" s="106" customFormat="1" outlineLevel="1" x14ac:dyDescent="0.25">
      <c r="A477" s="105"/>
      <c r="B477" s="105"/>
      <c r="C477" s="207"/>
      <c r="D477" s="207"/>
      <c r="E477" s="207"/>
      <c r="F477" s="194"/>
      <c r="G477" s="194"/>
      <c r="H477" s="194"/>
      <c r="I477" s="197" t="str">
        <f t="shared" si="39"/>
        <v/>
      </c>
      <c r="J477" s="197" t="str">
        <f t="shared" si="40"/>
        <v/>
      </c>
      <c r="K477" s="197" t="str">
        <f t="shared" si="41"/>
        <v/>
      </c>
      <c r="L477" s="126"/>
    </row>
    <row r="478" spans="1:12" s="106" customFormat="1" outlineLevel="1" x14ac:dyDescent="0.25">
      <c r="A478" s="105"/>
      <c r="B478" s="105"/>
      <c r="C478" s="207"/>
      <c r="D478" s="207"/>
      <c r="E478" s="207"/>
      <c r="F478" s="194"/>
      <c r="G478" s="194"/>
      <c r="H478" s="194"/>
      <c r="I478" s="197" t="str">
        <f t="shared" si="39"/>
        <v/>
      </c>
      <c r="J478" s="197" t="str">
        <f t="shared" si="40"/>
        <v/>
      </c>
      <c r="K478" s="197" t="str">
        <f t="shared" si="41"/>
        <v/>
      </c>
      <c r="L478" s="122"/>
    </row>
    <row r="479" spans="1:12" s="106" customFormat="1" outlineLevel="1" x14ac:dyDescent="0.25">
      <c r="A479" s="105"/>
      <c r="B479" s="105"/>
      <c r="C479" s="207"/>
      <c r="D479" s="207"/>
      <c r="E479" s="207"/>
      <c r="F479" s="194"/>
      <c r="G479" s="194"/>
      <c r="H479" s="194"/>
      <c r="I479" s="197" t="str">
        <f t="shared" si="39"/>
        <v/>
      </c>
      <c r="J479" s="197" t="str">
        <f t="shared" si="40"/>
        <v/>
      </c>
      <c r="K479" s="197" t="str">
        <f t="shared" si="41"/>
        <v/>
      </c>
      <c r="L479" s="122"/>
    </row>
    <row r="480" spans="1:12" s="106" customFormat="1" outlineLevel="1" x14ac:dyDescent="0.25">
      <c r="A480" s="105"/>
      <c r="B480" s="105"/>
      <c r="C480" s="207"/>
      <c r="D480" s="207"/>
      <c r="E480" s="207"/>
      <c r="F480" s="194"/>
      <c r="G480" s="194"/>
      <c r="H480" s="194"/>
      <c r="I480" s="197" t="str">
        <f t="shared" si="39"/>
        <v/>
      </c>
      <c r="J480" s="197" t="str">
        <f t="shared" si="40"/>
        <v/>
      </c>
      <c r="K480" s="197" t="str">
        <f t="shared" si="41"/>
        <v/>
      </c>
      <c r="L480" s="105"/>
    </row>
    <row r="481" spans="1:12" s="106" customFormat="1" outlineLevel="1" x14ac:dyDescent="0.25">
      <c r="A481" s="105"/>
      <c r="B481" s="105"/>
      <c r="C481" s="207"/>
      <c r="D481" s="207"/>
      <c r="E481" s="207"/>
      <c r="F481" s="194"/>
      <c r="G481" s="194"/>
      <c r="H481" s="194"/>
      <c r="I481" s="197" t="str">
        <f t="shared" si="39"/>
        <v/>
      </c>
      <c r="J481" s="197" t="str">
        <f t="shared" si="40"/>
        <v/>
      </c>
      <c r="K481" s="197" t="str">
        <f t="shared" si="41"/>
        <v/>
      </c>
      <c r="L481" s="105"/>
    </row>
    <row r="482" spans="1:12" s="106" customFormat="1" outlineLevel="1" x14ac:dyDescent="0.25">
      <c r="A482" s="105"/>
      <c r="B482" s="105"/>
      <c r="C482" s="207"/>
      <c r="D482" s="207"/>
      <c r="E482" s="207"/>
      <c r="F482" s="194"/>
      <c r="G482" s="194"/>
      <c r="H482" s="194"/>
      <c r="I482" s="197" t="str">
        <f t="shared" si="39"/>
        <v/>
      </c>
      <c r="J482" s="197" t="str">
        <f t="shared" si="40"/>
        <v/>
      </c>
      <c r="K482" s="197" t="str">
        <f t="shared" si="41"/>
        <v/>
      </c>
      <c r="L482" s="105"/>
    </row>
    <row r="483" spans="1:12" s="106" customFormat="1" outlineLevel="1" x14ac:dyDescent="0.25">
      <c r="A483" s="105"/>
      <c r="B483" s="105"/>
      <c r="C483" s="207"/>
      <c r="D483" s="207"/>
      <c r="E483" s="207"/>
      <c r="F483" s="194"/>
      <c r="G483" s="194"/>
      <c r="H483" s="194"/>
      <c r="I483" s="197" t="str">
        <f t="shared" si="39"/>
        <v/>
      </c>
      <c r="J483" s="197" t="str">
        <f t="shared" si="40"/>
        <v/>
      </c>
      <c r="K483" s="197" t="str">
        <f t="shared" si="41"/>
        <v/>
      </c>
      <c r="L483" s="105"/>
    </row>
    <row r="484" spans="1:12" s="106" customFormat="1" outlineLevel="1" x14ac:dyDescent="0.25">
      <c r="A484" s="105"/>
      <c r="B484" s="105"/>
      <c r="C484" s="207"/>
      <c r="D484" s="207"/>
      <c r="E484" s="207"/>
      <c r="F484" s="194"/>
      <c r="G484" s="194"/>
      <c r="H484" s="194"/>
      <c r="I484" s="197" t="str">
        <f t="shared" si="39"/>
        <v/>
      </c>
      <c r="J484" s="197" t="str">
        <f t="shared" si="40"/>
        <v/>
      </c>
      <c r="K484" s="197" t="str">
        <f t="shared" si="41"/>
        <v/>
      </c>
      <c r="L484" s="105"/>
    </row>
    <row r="485" spans="1:12" s="106" customFormat="1" outlineLevel="1" x14ac:dyDescent="0.25">
      <c r="A485" s="105"/>
      <c r="B485" s="105"/>
      <c r="C485" s="207"/>
      <c r="D485" s="207"/>
      <c r="E485" s="207"/>
      <c r="F485" s="194"/>
      <c r="G485" s="194"/>
      <c r="H485" s="194"/>
      <c r="I485" s="197" t="str">
        <f t="shared" si="39"/>
        <v/>
      </c>
      <c r="J485" s="197" t="str">
        <f t="shared" si="40"/>
        <v/>
      </c>
      <c r="K485" s="197" t="str">
        <f t="shared" si="41"/>
        <v/>
      </c>
      <c r="L485" s="138"/>
    </row>
    <row r="486" spans="1:12" s="106" customFormat="1" outlineLevel="1" x14ac:dyDescent="0.25">
      <c r="A486" s="105"/>
      <c r="B486" s="105"/>
      <c r="C486" s="207"/>
      <c r="D486" s="207"/>
      <c r="E486" s="207"/>
      <c r="F486" s="194"/>
      <c r="G486" s="194"/>
      <c r="H486" s="194"/>
      <c r="I486" s="197" t="str">
        <f t="shared" si="39"/>
        <v/>
      </c>
      <c r="J486" s="197" t="str">
        <f t="shared" si="40"/>
        <v/>
      </c>
      <c r="K486" s="197" t="str">
        <f t="shared" si="41"/>
        <v/>
      </c>
      <c r="L486" s="138"/>
    </row>
    <row r="487" spans="1:12" s="106" customFormat="1" outlineLevel="1" x14ac:dyDescent="0.25">
      <c r="A487" s="105"/>
      <c r="B487" s="105"/>
      <c r="C487" s="207"/>
      <c r="D487" s="207"/>
      <c r="E487" s="207"/>
      <c r="F487" s="194"/>
      <c r="G487" s="194"/>
      <c r="H487" s="194"/>
      <c r="I487" s="197" t="str">
        <f t="shared" si="39"/>
        <v/>
      </c>
      <c r="J487" s="197" t="str">
        <f t="shared" si="40"/>
        <v/>
      </c>
      <c r="K487" s="197" t="str">
        <f t="shared" si="41"/>
        <v/>
      </c>
      <c r="L487" s="138"/>
    </row>
    <row r="488" spans="1:12" s="106" customFormat="1" outlineLevel="1" x14ac:dyDescent="0.25">
      <c r="A488" s="105"/>
      <c r="B488" s="105"/>
      <c r="C488" s="207"/>
      <c r="D488" s="207"/>
      <c r="E488" s="207"/>
      <c r="F488" s="194"/>
      <c r="G488" s="194"/>
      <c r="H488" s="194"/>
      <c r="I488" s="197" t="str">
        <f t="shared" si="39"/>
        <v/>
      </c>
      <c r="J488" s="197" t="str">
        <f t="shared" si="40"/>
        <v/>
      </c>
      <c r="K488" s="197" t="str">
        <f t="shared" si="41"/>
        <v/>
      </c>
      <c r="L488" s="138"/>
    </row>
    <row r="489" spans="1:12" s="106" customFormat="1" outlineLevel="1" x14ac:dyDescent="0.25">
      <c r="A489" s="105"/>
      <c r="B489" s="105"/>
      <c r="C489" s="207"/>
      <c r="D489" s="207"/>
      <c r="E489" s="207"/>
      <c r="F489" s="194"/>
      <c r="G489" s="194"/>
      <c r="H489" s="194"/>
      <c r="I489" s="197" t="str">
        <f t="shared" si="39"/>
        <v/>
      </c>
      <c r="J489" s="197" t="str">
        <f t="shared" si="40"/>
        <v/>
      </c>
      <c r="K489" s="197" t="str">
        <f t="shared" si="41"/>
        <v/>
      </c>
      <c r="L489" s="138"/>
    </row>
    <row r="490" spans="1:12" s="106" customFormat="1" outlineLevel="1" x14ac:dyDescent="0.25">
      <c r="A490" s="105"/>
      <c r="B490" s="105"/>
      <c r="C490" s="207"/>
      <c r="D490" s="207"/>
      <c r="E490" s="207"/>
      <c r="F490" s="194"/>
      <c r="G490" s="194"/>
      <c r="H490" s="194"/>
      <c r="I490" s="197" t="str">
        <f t="shared" si="39"/>
        <v/>
      </c>
      <c r="J490" s="197" t="str">
        <f t="shared" si="40"/>
        <v/>
      </c>
      <c r="K490" s="197" t="str">
        <f t="shared" si="41"/>
        <v/>
      </c>
      <c r="L490" s="138"/>
    </row>
    <row r="491" spans="1:12" s="106" customFormat="1" ht="15.75" thickBot="1" x14ac:dyDescent="0.3">
      <c r="A491" s="105"/>
      <c r="B491" s="105"/>
      <c r="I491" s="198"/>
      <c r="J491" s="198"/>
      <c r="K491" s="198"/>
      <c r="L491" s="105"/>
    </row>
    <row r="492" spans="1:12" s="198" customFormat="1" ht="15.75" thickBot="1" x14ac:dyDescent="0.3">
      <c r="A492" s="195" t="s">
        <v>93</v>
      </c>
      <c r="B492" s="203" t="s">
        <v>53</v>
      </c>
      <c r="C492" s="199" t="s">
        <v>92</v>
      </c>
      <c r="D492" s="200" t="s">
        <v>90</v>
      </c>
      <c r="E492" s="200" t="s">
        <v>91</v>
      </c>
      <c r="F492" s="200" t="s">
        <v>94</v>
      </c>
      <c r="G492" s="201" t="s">
        <v>95</v>
      </c>
      <c r="H492" s="201" t="s">
        <v>96</v>
      </c>
      <c r="I492" s="196">
        <f>+SUM(I493:I525)</f>
        <v>0</v>
      </c>
      <c r="J492" s="196">
        <f>+SUM(J493:J525)</f>
        <v>0</v>
      </c>
      <c r="K492" s="196">
        <f>+SUM(K493:K525)</f>
        <v>0</v>
      </c>
      <c r="L492" s="202"/>
    </row>
    <row r="493" spans="1:12" s="106" customFormat="1" outlineLevel="1" x14ac:dyDescent="0.25">
      <c r="A493" s="105"/>
      <c r="B493" s="105"/>
      <c r="C493" s="206"/>
      <c r="D493" s="206"/>
      <c r="E493" s="206"/>
      <c r="F493" s="194"/>
      <c r="G493" s="194"/>
      <c r="H493" s="194"/>
      <c r="I493" s="197" t="str">
        <f t="shared" ref="I493:I525" si="42">IF(E493="","",ROUND(F493*$E493,0))</f>
        <v/>
      </c>
      <c r="J493" s="197" t="str">
        <f t="shared" ref="J493:J525" si="43">IF(E493="","",ROUND(G493*$E493,0))</f>
        <v/>
      </c>
      <c r="K493" s="197" t="str">
        <f t="shared" ref="K493:K525" si="44">IF(E493="","",ROUND(H493*$E493,0))</f>
        <v/>
      </c>
      <c r="L493" s="105"/>
    </row>
    <row r="494" spans="1:12" s="106" customFormat="1" outlineLevel="1" x14ac:dyDescent="0.25">
      <c r="A494" s="105"/>
      <c r="B494" s="105"/>
      <c r="C494" s="207"/>
      <c r="D494" s="207"/>
      <c r="E494" s="207"/>
      <c r="F494" s="194"/>
      <c r="G494" s="194"/>
      <c r="H494" s="194"/>
      <c r="I494" s="197" t="str">
        <f t="shared" si="42"/>
        <v/>
      </c>
      <c r="J494" s="197" t="str">
        <f t="shared" si="43"/>
        <v/>
      </c>
      <c r="K494" s="197" t="str">
        <f t="shared" si="44"/>
        <v/>
      </c>
      <c r="L494" s="118"/>
    </row>
    <row r="495" spans="1:12" s="106" customFormat="1" outlineLevel="1" x14ac:dyDescent="0.25">
      <c r="A495" s="105"/>
      <c r="B495" s="105"/>
      <c r="C495" s="207"/>
      <c r="D495" s="207"/>
      <c r="E495" s="207"/>
      <c r="F495" s="194"/>
      <c r="G495" s="194"/>
      <c r="H495" s="194"/>
      <c r="I495" s="197" t="str">
        <f t="shared" si="42"/>
        <v/>
      </c>
      <c r="J495" s="197" t="str">
        <f t="shared" si="43"/>
        <v/>
      </c>
      <c r="K495" s="197" t="str">
        <f t="shared" si="44"/>
        <v/>
      </c>
      <c r="L495" s="122"/>
    </row>
    <row r="496" spans="1:12" s="106" customFormat="1" outlineLevel="1" x14ac:dyDescent="0.25">
      <c r="A496" s="105"/>
      <c r="B496" s="105"/>
      <c r="C496" s="207"/>
      <c r="D496" s="207"/>
      <c r="E496" s="207"/>
      <c r="F496" s="194"/>
      <c r="G496" s="194"/>
      <c r="H496" s="194"/>
      <c r="I496" s="197" t="str">
        <f t="shared" si="42"/>
        <v/>
      </c>
      <c r="J496" s="197" t="str">
        <f t="shared" si="43"/>
        <v/>
      </c>
      <c r="K496" s="197" t="str">
        <f t="shared" si="44"/>
        <v/>
      </c>
      <c r="L496" s="118"/>
    </row>
    <row r="497" spans="1:12" s="106" customFormat="1" outlineLevel="1" x14ac:dyDescent="0.25">
      <c r="A497" s="105"/>
      <c r="B497" s="105"/>
      <c r="C497" s="207"/>
      <c r="D497" s="207"/>
      <c r="E497" s="207"/>
      <c r="F497" s="194"/>
      <c r="G497" s="194"/>
      <c r="H497" s="194"/>
      <c r="I497" s="197" t="str">
        <f t="shared" si="42"/>
        <v/>
      </c>
      <c r="J497" s="197" t="str">
        <f t="shared" si="43"/>
        <v/>
      </c>
      <c r="K497" s="197" t="str">
        <f t="shared" si="44"/>
        <v/>
      </c>
      <c r="L497" s="118"/>
    </row>
    <row r="498" spans="1:12" s="106" customFormat="1" outlineLevel="1" x14ac:dyDescent="0.25">
      <c r="A498" s="105"/>
      <c r="B498" s="105"/>
      <c r="C498" s="207"/>
      <c r="D498" s="207"/>
      <c r="E498" s="207"/>
      <c r="F498" s="194"/>
      <c r="G498" s="194"/>
      <c r="H498" s="194"/>
      <c r="I498" s="197" t="str">
        <f t="shared" si="42"/>
        <v/>
      </c>
      <c r="J498" s="197" t="str">
        <f t="shared" si="43"/>
        <v/>
      </c>
      <c r="K498" s="197" t="str">
        <f t="shared" si="44"/>
        <v/>
      </c>
      <c r="L498" s="122"/>
    </row>
    <row r="499" spans="1:12" s="106" customFormat="1" outlineLevel="1" x14ac:dyDescent="0.25">
      <c r="A499" s="105"/>
      <c r="B499" s="105"/>
      <c r="C499" s="207"/>
      <c r="D499" s="207"/>
      <c r="E499" s="207"/>
      <c r="F499" s="194"/>
      <c r="G499" s="194"/>
      <c r="H499" s="194"/>
      <c r="I499" s="197" t="str">
        <f t="shared" si="42"/>
        <v/>
      </c>
      <c r="J499" s="197" t="str">
        <f t="shared" si="43"/>
        <v/>
      </c>
      <c r="K499" s="197" t="str">
        <f t="shared" si="44"/>
        <v/>
      </c>
      <c r="L499" s="118"/>
    </row>
    <row r="500" spans="1:12" s="106" customFormat="1" outlineLevel="1" x14ac:dyDescent="0.25">
      <c r="A500" s="105"/>
      <c r="B500" s="105"/>
      <c r="C500" s="207"/>
      <c r="D500" s="207"/>
      <c r="E500" s="207"/>
      <c r="F500" s="194"/>
      <c r="G500" s="194"/>
      <c r="H500" s="194"/>
      <c r="I500" s="197" t="str">
        <f t="shared" si="42"/>
        <v/>
      </c>
      <c r="J500" s="197" t="str">
        <f t="shared" si="43"/>
        <v/>
      </c>
      <c r="K500" s="197" t="str">
        <f t="shared" si="44"/>
        <v/>
      </c>
      <c r="L500" s="122"/>
    </row>
    <row r="501" spans="1:12" s="106" customFormat="1" outlineLevel="1" x14ac:dyDescent="0.25">
      <c r="A501" s="105"/>
      <c r="B501" s="105"/>
      <c r="C501" s="207"/>
      <c r="D501" s="207"/>
      <c r="E501" s="207"/>
      <c r="F501" s="194"/>
      <c r="G501" s="194"/>
      <c r="H501" s="194"/>
      <c r="I501" s="197" t="str">
        <f t="shared" si="42"/>
        <v/>
      </c>
      <c r="J501" s="197" t="str">
        <f t="shared" si="43"/>
        <v/>
      </c>
      <c r="K501" s="197" t="str">
        <f t="shared" si="44"/>
        <v/>
      </c>
      <c r="L501" s="122"/>
    </row>
    <row r="502" spans="1:12" s="106" customFormat="1" outlineLevel="1" x14ac:dyDescent="0.25">
      <c r="A502" s="105"/>
      <c r="B502" s="105"/>
      <c r="C502" s="207"/>
      <c r="D502" s="207"/>
      <c r="E502" s="207"/>
      <c r="F502" s="194"/>
      <c r="G502" s="194"/>
      <c r="H502" s="194"/>
      <c r="I502" s="197" t="str">
        <f t="shared" si="42"/>
        <v/>
      </c>
      <c r="J502" s="197" t="str">
        <f t="shared" si="43"/>
        <v/>
      </c>
      <c r="K502" s="197" t="str">
        <f t="shared" si="44"/>
        <v/>
      </c>
      <c r="L502" s="126"/>
    </row>
    <row r="503" spans="1:12" s="106" customFormat="1" outlineLevel="1" x14ac:dyDescent="0.25">
      <c r="A503" s="105"/>
      <c r="B503" s="105"/>
      <c r="C503" s="207"/>
      <c r="D503" s="207"/>
      <c r="E503" s="207"/>
      <c r="F503" s="194"/>
      <c r="G503" s="194"/>
      <c r="H503" s="194"/>
      <c r="I503" s="197" t="str">
        <f t="shared" si="42"/>
        <v/>
      </c>
      <c r="J503" s="197" t="str">
        <f t="shared" si="43"/>
        <v/>
      </c>
      <c r="K503" s="197" t="str">
        <f t="shared" si="44"/>
        <v/>
      </c>
      <c r="L503" s="122"/>
    </row>
    <row r="504" spans="1:12" s="106" customFormat="1" outlineLevel="1" x14ac:dyDescent="0.25">
      <c r="A504" s="105"/>
      <c r="B504" s="105"/>
      <c r="C504" s="207"/>
      <c r="D504" s="207"/>
      <c r="E504" s="207"/>
      <c r="F504" s="194"/>
      <c r="G504" s="194"/>
      <c r="H504" s="194"/>
      <c r="I504" s="197" t="str">
        <f t="shared" si="42"/>
        <v/>
      </c>
      <c r="J504" s="197" t="str">
        <f t="shared" si="43"/>
        <v/>
      </c>
      <c r="K504" s="197" t="str">
        <f t="shared" si="44"/>
        <v/>
      </c>
      <c r="L504" s="128"/>
    </row>
    <row r="505" spans="1:12" s="106" customFormat="1" outlineLevel="1" x14ac:dyDescent="0.25">
      <c r="A505" s="105"/>
      <c r="B505" s="105"/>
      <c r="C505" s="207"/>
      <c r="D505" s="207"/>
      <c r="E505" s="207"/>
      <c r="F505" s="194"/>
      <c r="G505" s="194"/>
      <c r="H505" s="194"/>
      <c r="I505" s="197" t="str">
        <f t="shared" si="42"/>
        <v/>
      </c>
      <c r="J505" s="197" t="str">
        <f t="shared" si="43"/>
        <v/>
      </c>
      <c r="K505" s="197" t="str">
        <f t="shared" si="44"/>
        <v/>
      </c>
      <c r="L505" s="130"/>
    </row>
    <row r="506" spans="1:12" s="106" customFormat="1" outlineLevel="1" x14ac:dyDescent="0.25">
      <c r="A506" s="105"/>
      <c r="B506" s="105"/>
      <c r="C506" s="207"/>
      <c r="D506" s="207"/>
      <c r="E506" s="207"/>
      <c r="F506" s="194"/>
      <c r="G506" s="194"/>
      <c r="H506" s="194"/>
      <c r="I506" s="197" t="str">
        <f t="shared" si="42"/>
        <v/>
      </c>
      <c r="J506" s="197" t="str">
        <f t="shared" si="43"/>
        <v/>
      </c>
      <c r="K506" s="197" t="str">
        <f t="shared" si="44"/>
        <v/>
      </c>
      <c r="L506" s="122"/>
    </row>
    <row r="507" spans="1:12" s="106" customFormat="1" outlineLevel="1" x14ac:dyDescent="0.25">
      <c r="A507" s="105"/>
      <c r="B507" s="105"/>
      <c r="C507" s="207"/>
      <c r="D507" s="207"/>
      <c r="E507" s="207"/>
      <c r="F507" s="194"/>
      <c r="G507" s="194"/>
      <c r="H507" s="194"/>
      <c r="I507" s="197" t="str">
        <f t="shared" si="42"/>
        <v/>
      </c>
      <c r="J507" s="197" t="str">
        <f t="shared" si="43"/>
        <v/>
      </c>
      <c r="K507" s="197" t="str">
        <f t="shared" si="44"/>
        <v/>
      </c>
      <c r="L507" s="122"/>
    </row>
    <row r="508" spans="1:12" s="106" customFormat="1" outlineLevel="1" x14ac:dyDescent="0.25">
      <c r="A508" s="105"/>
      <c r="B508" s="105"/>
      <c r="C508" s="207"/>
      <c r="D508" s="207"/>
      <c r="E508" s="207"/>
      <c r="F508" s="194"/>
      <c r="G508" s="194"/>
      <c r="H508" s="194"/>
      <c r="I508" s="197" t="str">
        <f t="shared" si="42"/>
        <v/>
      </c>
      <c r="J508" s="197" t="str">
        <f t="shared" si="43"/>
        <v/>
      </c>
      <c r="K508" s="197" t="str">
        <f t="shared" si="44"/>
        <v/>
      </c>
      <c r="L508" s="118"/>
    </row>
    <row r="509" spans="1:12" s="106" customFormat="1" outlineLevel="1" x14ac:dyDescent="0.25">
      <c r="A509" s="105"/>
      <c r="B509" s="105"/>
      <c r="C509" s="207"/>
      <c r="D509" s="207"/>
      <c r="E509" s="207"/>
      <c r="F509" s="194"/>
      <c r="G509" s="194"/>
      <c r="H509" s="194"/>
      <c r="I509" s="197" t="str">
        <f t="shared" si="42"/>
        <v/>
      </c>
      <c r="J509" s="197" t="str">
        <f t="shared" si="43"/>
        <v/>
      </c>
      <c r="K509" s="197" t="str">
        <f t="shared" si="44"/>
        <v/>
      </c>
      <c r="L509" s="122"/>
    </row>
    <row r="510" spans="1:12" s="106" customFormat="1" outlineLevel="1" x14ac:dyDescent="0.25">
      <c r="A510" s="105"/>
      <c r="B510" s="105"/>
      <c r="C510" s="207"/>
      <c r="D510" s="207"/>
      <c r="E510" s="207"/>
      <c r="F510" s="194"/>
      <c r="G510" s="194"/>
      <c r="H510" s="194"/>
      <c r="I510" s="197" t="str">
        <f t="shared" si="42"/>
        <v/>
      </c>
      <c r="J510" s="197" t="str">
        <f t="shared" si="43"/>
        <v/>
      </c>
      <c r="K510" s="197" t="str">
        <f t="shared" si="44"/>
        <v/>
      </c>
      <c r="L510" s="126"/>
    </row>
    <row r="511" spans="1:12" s="106" customFormat="1" outlineLevel="1" x14ac:dyDescent="0.25">
      <c r="A511" s="105"/>
      <c r="B511" s="105"/>
      <c r="C511" s="207"/>
      <c r="D511" s="207"/>
      <c r="E511" s="207"/>
      <c r="F511" s="194"/>
      <c r="G511" s="194"/>
      <c r="H511" s="194"/>
      <c r="I511" s="197" t="str">
        <f t="shared" si="42"/>
        <v/>
      </c>
      <c r="J511" s="197" t="str">
        <f t="shared" si="43"/>
        <v/>
      </c>
      <c r="K511" s="197" t="str">
        <f t="shared" si="44"/>
        <v/>
      </c>
      <c r="L511" s="126"/>
    </row>
    <row r="512" spans="1:12" s="106" customFormat="1" outlineLevel="1" x14ac:dyDescent="0.25">
      <c r="A512" s="105"/>
      <c r="B512" s="105"/>
      <c r="C512" s="207"/>
      <c r="D512" s="207"/>
      <c r="E512" s="207"/>
      <c r="F512" s="194"/>
      <c r="G512" s="194"/>
      <c r="H512" s="194"/>
      <c r="I512" s="197" t="str">
        <f t="shared" si="42"/>
        <v/>
      </c>
      <c r="J512" s="197" t="str">
        <f t="shared" si="43"/>
        <v/>
      </c>
      <c r="K512" s="197" t="str">
        <f t="shared" si="44"/>
        <v/>
      </c>
      <c r="L512" s="126"/>
    </row>
    <row r="513" spans="1:12" s="106" customFormat="1" outlineLevel="1" x14ac:dyDescent="0.25">
      <c r="A513" s="105"/>
      <c r="B513" s="105"/>
      <c r="C513" s="207"/>
      <c r="D513" s="207"/>
      <c r="E513" s="207"/>
      <c r="F513" s="194"/>
      <c r="G513" s="194"/>
      <c r="H513" s="194"/>
      <c r="I513" s="197" t="str">
        <f t="shared" si="42"/>
        <v/>
      </c>
      <c r="J513" s="197" t="str">
        <f t="shared" si="43"/>
        <v/>
      </c>
      <c r="K513" s="197" t="str">
        <f t="shared" si="44"/>
        <v/>
      </c>
      <c r="L513" s="122"/>
    </row>
    <row r="514" spans="1:12" s="106" customFormat="1" outlineLevel="1" x14ac:dyDescent="0.25">
      <c r="A514" s="105"/>
      <c r="B514" s="105"/>
      <c r="C514" s="207"/>
      <c r="D514" s="207"/>
      <c r="E514" s="207"/>
      <c r="F514" s="194"/>
      <c r="G514" s="194"/>
      <c r="H514" s="194"/>
      <c r="I514" s="197" t="str">
        <f t="shared" si="42"/>
        <v/>
      </c>
      <c r="J514" s="197" t="str">
        <f t="shared" si="43"/>
        <v/>
      </c>
      <c r="K514" s="197" t="str">
        <f t="shared" si="44"/>
        <v/>
      </c>
      <c r="L514" s="122"/>
    </row>
    <row r="515" spans="1:12" s="106" customFormat="1" outlineLevel="1" x14ac:dyDescent="0.25">
      <c r="A515" s="105"/>
      <c r="B515" s="105"/>
      <c r="C515" s="207"/>
      <c r="D515" s="207"/>
      <c r="E515" s="207"/>
      <c r="F515" s="194"/>
      <c r="G515" s="194"/>
      <c r="H515" s="194"/>
      <c r="I515" s="197" t="str">
        <f t="shared" si="42"/>
        <v/>
      </c>
      <c r="J515" s="197" t="str">
        <f t="shared" si="43"/>
        <v/>
      </c>
      <c r="K515" s="197" t="str">
        <f t="shared" si="44"/>
        <v/>
      </c>
      <c r="L515" s="105"/>
    </row>
    <row r="516" spans="1:12" s="106" customFormat="1" outlineLevel="1" x14ac:dyDescent="0.25">
      <c r="A516" s="105"/>
      <c r="B516" s="105"/>
      <c r="C516" s="207"/>
      <c r="D516" s="207"/>
      <c r="E516" s="207"/>
      <c r="F516" s="194"/>
      <c r="G516" s="194"/>
      <c r="H516" s="194"/>
      <c r="I516" s="197" t="str">
        <f t="shared" si="42"/>
        <v/>
      </c>
      <c r="J516" s="197" t="str">
        <f t="shared" si="43"/>
        <v/>
      </c>
      <c r="K516" s="197" t="str">
        <f t="shared" si="44"/>
        <v/>
      </c>
      <c r="L516" s="105"/>
    </row>
    <row r="517" spans="1:12" s="106" customFormat="1" outlineLevel="1" x14ac:dyDescent="0.25">
      <c r="A517" s="105"/>
      <c r="B517" s="105"/>
      <c r="C517" s="207"/>
      <c r="D517" s="207"/>
      <c r="E517" s="207"/>
      <c r="F517" s="194"/>
      <c r="G517" s="194"/>
      <c r="H517" s="194"/>
      <c r="I517" s="197" t="str">
        <f t="shared" si="42"/>
        <v/>
      </c>
      <c r="J517" s="197" t="str">
        <f t="shared" si="43"/>
        <v/>
      </c>
      <c r="K517" s="197" t="str">
        <f t="shared" si="44"/>
        <v/>
      </c>
      <c r="L517" s="105"/>
    </row>
    <row r="518" spans="1:12" s="106" customFormat="1" outlineLevel="1" x14ac:dyDescent="0.25">
      <c r="A518" s="105"/>
      <c r="B518" s="105"/>
      <c r="C518" s="207"/>
      <c r="D518" s="207"/>
      <c r="E518" s="207"/>
      <c r="F518" s="194"/>
      <c r="G518" s="194"/>
      <c r="H518" s="194"/>
      <c r="I518" s="197" t="str">
        <f t="shared" si="42"/>
        <v/>
      </c>
      <c r="J518" s="197" t="str">
        <f t="shared" si="43"/>
        <v/>
      </c>
      <c r="K518" s="197" t="str">
        <f t="shared" si="44"/>
        <v/>
      </c>
      <c r="L518" s="105"/>
    </row>
    <row r="519" spans="1:12" s="106" customFormat="1" outlineLevel="1" x14ac:dyDescent="0.25">
      <c r="A519" s="105"/>
      <c r="B519" s="105"/>
      <c r="C519" s="207"/>
      <c r="D519" s="207"/>
      <c r="E519" s="207"/>
      <c r="F519" s="194"/>
      <c r="G519" s="194"/>
      <c r="H519" s="194"/>
      <c r="I519" s="197" t="str">
        <f t="shared" si="42"/>
        <v/>
      </c>
      <c r="J519" s="197" t="str">
        <f t="shared" si="43"/>
        <v/>
      </c>
      <c r="K519" s="197" t="str">
        <f t="shared" si="44"/>
        <v/>
      </c>
      <c r="L519" s="105"/>
    </row>
    <row r="520" spans="1:12" s="106" customFormat="1" outlineLevel="1" x14ac:dyDescent="0.25">
      <c r="A520" s="105"/>
      <c r="B520" s="105"/>
      <c r="C520" s="207"/>
      <c r="D520" s="207"/>
      <c r="E520" s="207"/>
      <c r="F520" s="194"/>
      <c r="G520" s="194"/>
      <c r="H520" s="194"/>
      <c r="I520" s="197" t="str">
        <f t="shared" si="42"/>
        <v/>
      </c>
      <c r="J520" s="197" t="str">
        <f t="shared" si="43"/>
        <v/>
      </c>
      <c r="K520" s="197" t="str">
        <f t="shared" si="44"/>
        <v/>
      </c>
      <c r="L520" s="138"/>
    </row>
    <row r="521" spans="1:12" s="106" customFormat="1" outlineLevel="1" x14ac:dyDescent="0.25">
      <c r="A521" s="105"/>
      <c r="B521" s="105"/>
      <c r="C521" s="207"/>
      <c r="D521" s="207"/>
      <c r="E521" s="207"/>
      <c r="F521" s="194"/>
      <c r="G521" s="194"/>
      <c r="H521" s="194"/>
      <c r="I521" s="197" t="str">
        <f t="shared" si="42"/>
        <v/>
      </c>
      <c r="J521" s="197" t="str">
        <f t="shared" si="43"/>
        <v/>
      </c>
      <c r="K521" s="197" t="str">
        <f t="shared" si="44"/>
        <v/>
      </c>
      <c r="L521" s="138"/>
    </row>
    <row r="522" spans="1:12" s="106" customFormat="1" outlineLevel="1" x14ac:dyDescent="0.25">
      <c r="A522" s="105"/>
      <c r="B522" s="105"/>
      <c r="C522" s="207"/>
      <c r="D522" s="207"/>
      <c r="E522" s="207"/>
      <c r="F522" s="194"/>
      <c r="G522" s="194"/>
      <c r="H522" s="194"/>
      <c r="I522" s="197" t="str">
        <f t="shared" si="42"/>
        <v/>
      </c>
      <c r="J522" s="197" t="str">
        <f t="shared" si="43"/>
        <v/>
      </c>
      <c r="K522" s="197" t="str">
        <f t="shared" si="44"/>
        <v/>
      </c>
      <c r="L522" s="138"/>
    </row>
    <row r="523" spans="1:12" s="106" customFormat="1" outlineLevel="1" x14ac:dyDescent="0.25">
      <c r="A523" s="105"/>
      <c r="B523" s="105"/>
      <c r="C523" s="207"/>
      <c r="D523" s="207"/>
      <c r="E523" s="207"/>
      <c r="F523" s="194"/>
      <c r="G523" s="194"/>
      <c r="H523" s="194"/>
      <c r="I523" s="197" t="str">
        <f t="shared" si="42"/>
        <v/>
      </c>
      <c r="J523" s="197" t="str">
        <f t="shared" si="43"/>
        <v/>
      </c>
      <c r="K523" s="197" t="str">
        <f t="shared" si="44"/>
        <v/>
      </c>
      <c r="L523" s="138"/>
    </row>
    <row r="524" spans="1:12" s="106" customFormat="1" outlineLevel="1" x14ac:dyDescent="0.25">
      <c r="A524" s="105"/>
      <c r="B524" s="105"/>
      <c r="C524" s="207"/>
      <c r="D524" s="207"/>
      <c r="E524" s="207"/>
      <c r="F524" s="194"/>
      <c r="G524" s="194"/>
      <c r="H524" s="194"/>
      <c r="I524" s="197" t="str">
        <f t="shared" si="42"/>
        <v/>
      </c>
      <c r="J524" s="197" t="str">
        <f t="shared" si="43"/>
        <v/>
      </c>
      <c r="K524" s="197" t="str">
        <f t="shared" si="44"/>
        <v/>
      </c>
      <c r="L524" s="138"/>
    </row>
    <row r="525" spans="1:12" s="106" customFormat="1" outlineLevel="1" x14ac:dyDescent="0.25">
      <c r="A525" s="105"/>
      <c r="B525" s="105"/>
      <c r="C525" s="207"/>
      <c r="D525" s="207"/>
      <c r="E525" s="207"/>
      <c r="F525" s="194"/>
      <c r="G525" s="194"/>
      <c r="H525" s="194"/>
      <c r="I525" s="197" t="str">
        <f t="shared" si="42"/>
        <v/>
      </c>
      <c r="J525" s="197" t="str">
        <f t="shared" si="43"/>
        <v/>
      </c>
      <c r="K525" s="197" t="str">
        <f t="shared" si="44"/>
        <v/>
      </c>
      <c r="L525" s="138"/>
    </row>
    <row r="526" spans="1:12" s="106" customFormat="1" ht="15.75" thickBot="1" x14ac:dyDescent="0.3">
      <c r="A526" s="105"/>
      <c r="B526" s="105"/>
      <c r="I526" s="198"/>
      <c r="J526" s="198"/>
      <c r="K526" s="198"/>
      <c r="L526" s="105"/>
    </row>
    <row r="527" spans="1:12" s="198" customFormat="1" ht="15.75" thickBot="1" x14ac:dyDescent="0.3">
      <c r="A527" s="195" t="s">
        <v>93</v>
      </c>
      <c r="B527" s="203" t="s">
        <v>102</v>
      </c>
      <c r="C527" s="199" t="s">
        <v>92</v>
      </c>
      <c r="D527" s="200" t="s">
        <v>90</v>
      </c>
      <c r="E527" s="200" t="s">
        <v>91</v>
      </c>
      <c r="F527" s="200" t="s">
        <v>94</v>
      </c>
      <c r="G527" s="201" t="s">
        <v>95</v>
      </c>
      <c r="H527" s="201" t="s">
        <v>96</v>
      </c>
      <c r="I527" s="196">
        <f>+SUM(I528:I560)</f>
        <v>0</v>
      </c>
      <c r="J527" s="196">
        <f>+SUM(J528:J560)</f>
        <v>0</v>
      </c>
      <c r="K527" s="196">
        <f>+SUM(K528:K560)</f>
        <v>0</v>
      </c>
      <c r="L527" s="202"/>
    </row>
    <row r="528" spans="1:12" s="106" customFormat="1" outlineLevel="1" x14ac:dyDescent="0.25">
      <c r="A528" s="105"/>
      <c r="B528" s="105"/>
      <c r="C528" s="206"/>
      <c r="D528" s="206"/>
      <c r="E528" s="206"/>
      <c r="F528" s="194"/>
      <c r="G528" s="194"/>
      <c r="H528" s="194"/>
      <c r="I528" s="197" t="str">
        <f t="shared" ref="I528:I560" si="45">IF(E528="","",ROUND(F528*$E528,0))</f>
        <v/>
      </c>
      <c r="J528" s="197" t="str">
        <f t="shared" ref="J528:J560" si="46">IF(E528="","",ROUND(G528*$E528,0))</f>
        <v/>
      </c>
      <c r="K528" s="197" t="str">
        <f t="shared" ref="K528:K560" si="47">IF(E528="","",ROUND(H528*$E528,0))</f>
        <v/>
      </c>
      <c r="L528" s="105"/>
    </row>
    <row r="529" spans="1:12" s="106" customFormat="1" outlineLevel="1" x14ac:dyDescent="0.25">
      <c r="A529" s="105"/>
      <c r="B529" s="105"/>
      <c r="C529" s="207"/>
      <c r="D529" s="207"/>
      <c r="E529" s="207"/>
      <c r="F529" s="194"/>
      <c r="G529" s="194"/>
      <c r="H529" s="194"/>
      <c r="I529" s="197" t="str">
        <f t="shared" si="45"/>
        <v/>
      </c>
      <c r="J529" s="197" t="str">
        <f t="shared" si="46"/>
        <v/>
      </c>
      <c r="K529" s="197" t="str">
        <f t="shared" si="47"/>
        <v/>
      </c>
      <c r="L529" s="118"/>
    </row>
    <row r="530" spans="1:12" s="106" customFormat="1" outlineLevel="1" x14ac:dyDescent="0.25">
      <c r="A530" s="105"/>
      <c r="B530" s="105"/>
      <c r="C530" s="207"/>
      <c r="D530" s="207"/>
      <c r="E530" s="207"/>
      <c r="F530" s="194"/>
      <c r="G530" s="194"/>
      <c r="H530" s="194"/>
      <c r="I530" s="197" t="str">
        <f t="shared" si="45"/>
        <v/>
      </c>
      <c r="J530" s="197" t="str">
        <f t="shared" si="46"/>
        <v/>
      </c>
      <c r="K530" s="197" t="str">
        <f t="shared" si="47"/>
        <v/>
      </c>
      <c r="L530" s="122"/>
    </row>
    <row r="531" spans="1:12" s="106" customFormat="1" outlineLevel="1" x14ac:dyDescent="0.25">
      <c r="A531" s="105"/>
      <c r="B531" s="105"/>
      <c r="C531" s="207"/>
      <c r="D531" s="207"/>
      <c r="E531" s="207"/>
      <c r="F531" s="194"/>
      <c r="G531" s="194"/>
      <c r="H531" s="194"/>
      <c r="I531" s="197" t="str">
        <f t="shared" si="45"/>
        <v/>
      </c>
      <c r="J531" s="197" t="str">
        <f t="shared" si="46"/>
        <v/>
      </c>
      <c r="K531" s="197" t="str">
        <f t="shared" si="47"/>
        <v/>
      </c>
      <c r="L531" s="118"/>
    </row>
    <row r="532" spans="1:12" s="106" customFormat="1" outlineLevel="1" x14ac:dyDescent="0.25">
      <c r="A532" s="105"/>
      <c r="B532" s="105"/>
      <c r="C532" s="207"/>
      <c r="D532" s="207"/>
      <c r="E532" s="207"/>
      <c r="F532" s="194"/>
      <c r="G532" s="194"/>
      <c r="H532" s="194"/>
      <c r="I532" s="197" t="str">
        <f t="shared" si="45"/>
        <v/>
      </c>
      <c r="J532" s="197" t="str">
        <f t="shared" si="46"/>
        <v/>
      </c>
      <c r="K532" s="197" t="str">
        <f t="shared" si="47"/>
        <v/>
      </c>
      <c r="L532" s="118"/>
    </row>
    <row r="533" spans="1:12" s="106" customFormat="1" outlineLevel="1" x14ac:dyDescent="0.25">
      <c r="A533" s="105"/>
      <c r="B533" s="105"/>
      <c r="C533" s="207"/>
      <c r="D533" s="207"/>
      <c r="E533" s="207"/>
      <c r="F533" s="194"/>
      <c r="G533" s="194"/>
      <c r="H533" s="194"/>
      <c r="I533" s="197" t="str">
        <f t="shared" si="45"/>
        <v/>
      </c>
      <c r="J533" s="197" t="str">
        <f t="shared" si="46"/>
        <v/>
      </c>
      <c r="K533" s="197" t="str">
        <f t="shared" si="47"/>
        <v/>
      </c>
      <c r="L533" s="122"/>
    </row>
    <row r="534" spans="1:12" s="106" customFormat="1" outlineLevel="1" x14ac:dyDescent="0.25">
      <c r="A534" s="105"/>
      <c r="B534" s="105"/>
      <c r="C534" s="207"/>
      <c r="D534" s="207"/>
      <c r="E534" s="207"/>
      <c r="F534" s="194"/>
      <c r="G534" s="194"/>
      <c r="H534" s="194"/>
      <c r="I534" s="197" t="str">
        <f t="shared" si="45"/>
        <v/>
      </c>
      <c r="J534" s="197" t="str">
        <f t="shared" si="46"/>
        <v/>
      </c>
      <c r="K534" s="197" t="str">
        <f t="shared" si="47"/>
        <v/>
      </c>
      <c r="L534" s="118"/>
    </row>
    <row r="535" spans="1:12" s="106" customFormat="1" outlineLevel="1" x14ac:dyDescent="0.25">
      <c r="A535" s="105"/>
      <c r="B535" s="105"/>
      <c r="C535" s="207"/>
      <c r="D535" s="207"/>
      <c r="E535" s="207"/>
      <c r="F535" s="194"/>
      <c r="G535" s="194"/>
      <c r="H535" s="194"/>
      <c r="I535" s="197" t="str">
        <f t="shared" si="45"/>
        <v/>
      </c>
      <c r="J535" s="197" t="str">
        <f t="shared" si="46"/>
        <v/>
      </c>
      <c r="K535" s="197" t="str">
        <f t="shared" si="47"/>
        <v/>
      </c>
      <c r="L535" s="122"/>
    </row>
    <row r="536" spans="1:12" s="106" customFormat="1" outlineLevel="1" x14ac:dyDescent="0.25">
      <c r="A536" s="105"/>
      <c r="B536" s="105"/>
      <c r="C536" s="207"/>
      <c r="D536" s="207"/>
      <c r="E536" s="207"/>
      <c r="F536" s="194"/>
      <c r="G536" s="194"/>
      <c r="H536" s="194"/>
      <c r="I536" s="197" t="str">
        <f t="shared" si="45"/>
        <v/>
      </c>
      <c r="J536" s="197" t="str">
        <f t="shared" si="46"/>
        <v/>
      </c>
      <c r="K536" s="197" t="str">
        <f t="shared" si="47"/>
        <v/>
      </c>
      <c r="L536" s="122"/>
    </row>
    <row r="537" spans="1:12" s="106" customFormat="1" outlineLevel="1" x14ac:dyDescent="0.25">
      <c r="A537" s="105"/>
      <c r="B537" s="105"/>
      <c r="C537" s="207"/>
      <c r="D537" s="207"/>
      <c r="E537" s="207"/>
      <c r="F537" s="194"/>
      <c r="G537" s="194"/>
      <c r="H537" s="194"/>
      <c r="I537" s="197" t="str">
        <f t="shared" si="45"/>
        <v/>
      </c>
      <c r="J537" s="197" t="str">
        <f t="shared" si="46"/>
        <v/>
      </c>
      <c r="K537" s="197" t="str">
        <f t="shared" si="47"/>
        <v/>
      </c>
      <c r="L537" s="126"/>
    </row>
    <row r="538" spans="1:12" s="106" customFormat="1" outlineLevel="1" x14ac:dyDescent="0.25">
      <c r="A538" s="105"/>
      <c r="B538" s="105"/>
      <c r="C538" s="207"/>
      <c r="D538" s="207"/>
      <c r="E538" s="207"/>
      <c r="F538" s="194"/>
      <c r="G538" s="194"/>
      <c r="H538" s="194"/>
      <c r="I538" s="197" t="str">
        <f t="shared" si="45"/>
        <v/>
      </c>
      <c r="J538" s="197" t="str">
        <f t="shared" si="46"/>
        <v/>
      </c>
      <c r="K538" s="197" t="str">
        <f t="shared" si="47"/>
        <v/>
      </c>
      <c r="L538" s="122"/>
    </row>
    <row r="539" spans="1:12" s="106" customFormat="1" outlineLevel="1" x14ac:dyDescent="0.25">
      <c r="A539" s="105"/>
      <c r="B539" s="105"/>
      <c r="C539" s="207"/>
      <c r="D539" s="207"/>
      <c r="E539" s="207"/>
      <c r="F539" s="194"/>
      <c r="G539" s="194"/>
      <c r="H539" s="194"/>
      <c r="I539" s="197" t="str">
        <f t="shared" si="45"/>
        <v/>
      </c>
      <c r="J539" s="197" t="str">
        <f t="shared" si="46"/>
        <v/>
      </c>
      <c r="K539" s="197" t="str">
        <f t="shared" si="47"/>
        <v/>
      </c>
      <c r="L539" s="128"/>
    </row>
    <row r="540" spans="1:12" s="106" customFormat="1" outlineLevel="1" x14ac:dyDescent="0.25">
      <c r="A540" s="105"/>
      <c r="B540" s="105"/>
      <c r="C540" s="207"/>
      <c r="D540" s="207"/>
      <c r="E540" s="207"/>
      <c r="F540" s="194"/>
      <c r="G540" s="194"/>
      <c r="H540" s="194"/>
      <c r="I540" s="197" t="str">
        <f t="shared" si="45"/>
        <v/>
      </c>
      <c r="J540" s="197" t="str">
        <f t="shared" si="46"/>
        <v/>
      </c>
      <c r="K540" s="197" t="str">
        <f t="shared" si="47"/>
        <v/>
      </c>
      <c r="L540" s="130"/>
    </row>
    <row r="541" spans="1:12" s="106" customFormat="1" outlineLevel="1" x14ac:dyDescent="0.25">
      <c r="A541" s="105"/>
      <c r="B541" s="105"/>
      <c r="C541" s="207"/>
      <c r="D541" s="207"/>
      <c r="E541" s="207"/>
      <c r="F541" s="194"/>
      <c r="G541" s="194"/>
      <c r="H541" s="194"/>
      <c r="I541" s="197" t="str">
        <f t="shared" si="45"/>
        <v/>
      </c>
      <c r="J541" s="197" t="str">
        <f t="shared" si="46"/>
        <v/>
      </c>
      <c r="K541" s="197" t="str">
        <f t="shared" si="47"/>
        <v/>
      </c>
      <c r="L541" s="122"/>
    </row>
    <row r="542" spans="1:12" s="106" customFormat="1" outlineLevel="1" x14ac:dyDescent="0.25">
      <c r="A542" s="105"/>
      <c r="B542" s="105"/>
      <c r="C542" s="207"/>
      <c r="D542" s="207"/>
      <c r="E542" s="207"/>
      <c r="F542" s="194"/>
      <c r="G542" s="194"/>
      <c r="H542" s="194"/>
      <c r="I542" s="197" t="str">
        <f t="shared" si="45"/>
        <v/>
      </c>
      <c r="J542" s="197" t="str">
        <f t="shared" si="46"/>
        <v/>
      </c>
      <c r="K542" s="197" t="str">
        <f t="shared" si="47"/>
        <v/>
      </c>
      <c r="L542" s="122"/>
    </row>
    <row r="543" spans="1:12" s="106" customFormat="1" outlineLevel="1" x14ac:dyDescent="0.25">
      <c r="A543" s="105"/>
      <c r="B543" s="105"/>
      <c r="C543" s="207"/>
      <c r="D543" s="207"/>
      <c r="E543" s="207"/>
      <c r="F543" s="194"/>
      <c r="G543" s="194"/>
      <c r="H543" s="194"/>
      <c r="I543" s="197" t="str">
        <f t="shared" si="45"/>
        <v/>
      </c>
      <c r="J543" s="197" t="str">
        <f t="shared" si="46"/>
        <v/>
      </c>
      <c r="K543" s="197" t="str">
        <f t="shared" si="47"/>
        <v/>
      </c>
      <c r="L543" s="118"/>
    </row>
    <row r="544" spans="1:12" s="106" customFormat="1" outlineLevel="1" x14ac:dyDescent="0.25">
      <c r="A544" s="105"/>
      <c r="B544" s="105"/>
      <c r="C544" s="207"/>
      <c r="D544" s="207"/>
      <c r="E544" s="207"/>
      <c r="F544" s="194"/>
      <c r="G544" s="194"/>
      <c r="H544" s="194"/>
      <c r="I544" s="197" t="str">
        <f t="shared" si="45"/>
        <v/>
      </c>
      <c r="J544" s="197" t="str">
        <f t="shared" si="46"/>
        <v/>
      </c>
      <c r="K544" s="197" t="str">
        <f t="shared" si="47"/>
        <v/>
      </c>
      <c r="L544" s="122"/>
    </row>
    <row r="545" spans="1:12" s="106" customFormat="1" outlineLevel="1" x14ac:dyDescent="0.25">
      <c r="A545" s="105"/>
      <c r="B545" s="105"/>
      <c r="C545" s="207"/>
      <c r="D545" s="207"/>
      <c r="E545" s="207"/>
      <c r="F545" s="194"/>
      <c r="G545" s="194"/>
      <c r="H545" s="194"/>
      <c r="I545" s="197" t="str">
        <f t="shared" si="45"/>
        <v/>
      </c>
      <c r="J545" s="197" t="str">
        <f t="shared" si="46"/>
        <v/>
      </c>
      <c r="K545" s="197" t="str">
        <f t="shared" si="47"/>
        <v/>
      </c>
      <c r="L545" s="126"/>
    </row>
    <row r="546" spans="1:12" s="106" customFormat="1" outlineLevel="1" x14ac:dyDescent="0.25">
      <c r="A546" s="105"/>
      <c r="B546" s="105"/>
      <c r="C546" s="207"/>
      <c r="D546" s="207"/>
      <c r="E546" s="207"/>
      <c r="F546" s="194"/>
      <c r="G546" s="194"/>
      <c r="H546" s="194"/>
      <c r="I546" s="197" t="str">
        <f t="shared" si="45"/>
        <v/>
      </c>
      <c r="J546" s="197" t="str">
        <f t="shared" si="46"/>
        <v/>
      </c>
      <c r="K546" s="197" t="str">
        <f t="shared" si="47"/>
        <v/>
      </c>
      <c r="L546" s="126"/>
    </row>
    <row r="547" spans="1:12" s="106" customFormat="1" outlineLevel="1" x14ac:dyDescent="0.25">
      <c r="A547" s="105"/>
      <c r="B547" s="105"/>
      <c r="C547" s="207"/>
      <c r="D547" s="207"/>
      <c r="E547" s="207"/>
      <c r="F547" s="194"/>
      <c r="G547" s="194"/>
      <c r="H547" s="194"/>
      <c r="I547" s="197" t="str">
        <f t="shared" si="45"/>
        <v/>
      </c>
      <c r="J547" s="197" t="str">
        <f t="shared" si="46"/>
        <v/>
      </c>
      <c r="K547" s="197" t="str">
        <f t="shared" si="47"/>
        <v/>
      </c>
      <c r="L547" s="126"/>
    </row>
    <row r="548" spans="1:12" s="106" customFormat="1" outlineLevel="1" x14ac:dyDescent="0.25">
      <c r="A548" s="105"/>
      <c r="B548" s="105"/>
      <c r="C548" s="207"/>
      <c r="D548" s="207"/>
      <c r="E548" s="207"/>
      <c r="F548" s="194"/>
      <c r="G548" s="194"/>
      <c r="H548" s="194"/>
      <c r="I548" s="197" t="str">
        <f t="shared" si="45"/>
        <v/>
      </c>
      <c r="J548" s="197" t="str">
        <f t="shared" si="46"/>
        <v/>
      </c>
      <c r="K548" s="197" t="str">
        <f t="shared" si="47"/>
        <v/>
      </c>
      <c r="L548" s="122"/>
    </row>
    <row r="549" spans="1:12" s="106" customFormat="1" outlineLevel="1" x14ac:dyDescent="0.25">
      <c r="A549" s="105"/>
      <c r="B549" s="105"/>
      <c r="C549" s="207"/>
      <c r="D549" s="207"/>
      <c r="E549" s="207"/>
      <c r="F549" s="194"/>
      <c r="G549" s="194"/>
      <c r="H549" s="194"/>
      <c r="I549" s="197" t="str">
        <f t="shared" si="45"/>
        <v/>
      </c>
      <c r="J549" s="197" t="str">
        <f t="shared" si="46"/>
        <v/>
      </c>
      <c r="K549" s="197" t="str">
        <f t="shared" si="47"/>
        <v/>
      </c>
      <c r="L549" s="122"/>
    </row>
    <row r="550" spans="1:12" s="106" customFormat="1" outlineLevel="1" x14ac:dyDescent="0.25">
      <c r="A550" s="105"/>
      <c r="B550" s="105"/>
      <c r="C550" s="207"/>
      <c r="D550" s="207"/>
      <c r="E550" s="207"/>
      <c r="F550" s="194"/>
      <c r="G550" s="194"/>
      <c r="H550" s="194"/>
      <c r="I550" s="197" t="str">
        <f t="shared" si="45"/>
        <v/>
      </c>
      <c r="J550" s="197" t="str">
        <f t="shared" si="46"/>
        <v/>
      </c>
      <c r="K550" s="197" t="str">
        <f t="shared" si="47"/>
        <v/>
      </c>
      <c r="L550" s="105"/>
    </row>
    <row r="551" spans="1:12" s="106" customFormat="1" outlineLevel="1" x14ac:dyDescent="0.25">
      <c r="A551" s="105"/>
      <c r="B551" s="105"/>
      <c r="C551" s="207"/>
      <c r="D551" s="207"/>
      <c r="E551" s="207"/>
      <c r="F551" s="194"/>
      <c r="G551" s="194"/>
      <c r="H551" s="194"/>
      <c r="I551" s="197" t="str">
        <f t="shared" si="45"/>
        <v/>
      </c>
      <c r="J551" s="197" t="str">
        <f t="shared" si="46"/>
        <v/>
      </c>
      <c r="K551" s="197" t="str">
        <f t="shared" si="47"/>
        <v/>
      </c>
      <c r="L551" s="105"/>
    </row>
    <row r="552" spans="1:12" s="106" customFormat="1" outlineLevel="1" x14ac:dyDescent="0.25">
      <c r="A552" s="105"/>
      <c r="B552" s="105"/>
      <c r="C552" s="207"/>
      <c r="D552" s="207"/>
      <c r="E552" s="207"/>
      <c r="F552" s="194"/>
      <c r="G552" s="194"/>
      <c r="H552" s="194"/>
      <c r="I552" s="197" t="str">
        <f t="shared" si="45"/>
        <v/>
      </c>
      <c r="J552" s="197" t="str">
        <f t="shared" si="46"/>
        <v/>
      </c>
      <c r="K552" s="197" t="str">
        <f t="shared" si="47"/>
        <v/>
      </c>
      <c r="L552" s="105"/>
    </row>
    <row r="553" spans="1:12" s="106" customFormat="1" outlineLevel="1" x14ac:dyDescent="0.25">
      <c r="A553" s="105"/>
      <c r="B553" s="105"/>
      <c r="C553" s="207"/>
      <c r="D553" s="207"/>
      <c r="E553" s="207"/>
      <c r="F553" s="194"/>
      <c r="G553" s="194"/>
      <c r="H553" s="194"/>
      <c r="I553" s="197" t="str">
        <f t="shared" si="45"/>
        <v/>
      </c>
      <c r="J553" s="197" t="str">
        <f t="shared" si="46"/>
        <v/>
      </c>
      <c r="K553" s="197" t="str">
        <f t="shared" si="47"/>
        <v/>
      </c>
      <c r="L553" s="105"/>
    </row>
    <row r="554" spans="1:12" s="106" customFormat="1" outlineLevel="1" x14ac:dyDescent="0.25">
      <c r="A554" s="105"/>
      <c r="B554" s="105"/>
      <c r="C554" s="207"/>
      <c r="D554" s="207"/>
      <c r="E554" s="207"/>
      <c r="F554" s="194"/>
      <c r="G554" s="194"/>
      <c r="H554" s="194"/>
      <c r="I554" s="197" t="str">
        <f t="shared" si="45"/>
        <v/>
      </c>
      <c r="J554" s="197" t="str">
        <f t="shared" si="46"/>
        <v/>
      </c>
      <c r="K554" s="197" t="str">
        <f t="shared" si="47"/>
        <v/>
      </c>
      <c r="L554" s="105"/>
    </row>
    <row r="555" spans="1:12" s="106" customFormat="1" outlineLevel="1" x14ac:dyDescent="0.25">
      <c r="A555" s="105"/>
      <c r="B555" s="105"/>
      <c r="C555" s="207"/>
      <c r="D555" s="207"/>
      <c r="E555" s="207"/>
      <c r="F555" s="194"/>
      <c r="G555" s="194"/>
      <c r="H555" s="194"/>
      <c r="I555" s="197" t="str">
        <f t="shared" si="45"/>
        <v/>
      </c>
      <c r="J555" s="197" t="str">
        <f t="shared" si="46"/>
        <v/>
      </c>
      <c r="K555" s="197" t="str">
        <f t="shared" si="47"/>
        <v/>
      </c>
      <c r="L555" s="138"/>
    </row>
    <row r="556" spans="1:12" s="106" customFormat="1" outlineLevel="1" x14ac:dyDescent="0.25">
      <c r="A556" s="105"/>
      <c r="B556" s="105"/>
      <c r="C556" s="207"/>
      <c r="D556" s="207"/>
      <c r="E556" s="207"/>
      <c r="F556" s="194"/>
      <c r="G556" s="194"/>
      <c r="H556" s="194"/>
      <c r="I556" s="197" t="str">
        <f t="shared" si="45"/>
        <v/>
      </c>
      <c r="J556" s="197" t="str">
        <f t="shared" si="46"/>
        <v/>
      </c>
      <c r="K556" s="197" t="str">
        <f t="shared" si="47"/>
        <v/>
      </c>
      <c r="L556" s="138"/>
    </row>
    <row r="557" spans="1:12" s="106" customFormat="1" outlineLevel="1" x14ac:dyDescent="0.25">
      <c r="A557" s="105"/>
      <c r="B557" s="105"/>
      <c r="C557" s="207"/>
      <c r="D557" s="207"/>
      <c r="E557" s="207"/>
      <c r="F557" s="194"/>
      <c r="G557" s="194"/>
      <c r="H557" s="194"/>
      <c r="I557" s="197" t="str">
        <f t="shared" si="45"/>
        <v/>
      </c>
      <c r="J557" s="197" t="str">
        <f t="shared" si="46"/>
        <v/>
      </c>
      <c r="K557" s="197" t="str">
        <f t="shared" si="47"/>
        <v/>
      </c>
      <c r="L557" s="138"/>
    </row>
    <row r="558" spans="1:12" s="106" customFormat="1" outlineLevel="1" x14ac:dyDescent="0.25">
      <c r="A558" s="105"/>
      <c r="B558" s="105"/>
      <c r="C558" s="207"/>
      <c r="D558" s="207"/>
      <c r="E558" s="207"/>
      <c r="F558" s="194"/>
      <c r="G558" s="194"/>
      <c r="H558" s="194"/>
      <c r="I558" s="197" t="str">
        <f t="shared" si="45"/>
        <v/>
      </c>
      <c r="J558" s="197" t="str">
        <f t="shared" si="46"/>
        <v/>
      </c>
      <c r="K558" s="197" t="str">
        <f t="shared" si="47"/>
        <v/>
      </c>
      <c r="L558" s="138"/>
    </row>
    <row r="559" spans="1:12" s="106" customFormat="1" outlineLevel="1" x14ac:dyDescent="0.25">
      <c r="A559" s="105"/>
      <c r="B559" s="105"/>
      <c r="C559" s="207"/>
      <c r="D559" s="207"/>
      <c r="E559" s="207"/>
      <c r="F559" s="194"/>
      <c r="G559" s="194"/>
      <c r="H559" s="194"/>
      <c r="I559" s="197" t="str">
        <f t="shared" si="45"/>
        <v/>
      </c>
      <c r="J559" s="197" t="str">
        <f t="shared" si="46"/>
        <v/>
      </c>
      <c r="K559" s="197" t="str">
        <f t="shared" si="47"/>
        <v/>
      </c>
      <c r="L559" s="138"/>
    </row>
    <row r="560" spans="1:12" s="106" customFormat="1" outlineLevel="1" x14ac:dyDescent="0.25">
      <c r="A560" s="105"/>
      <c r="B560" s="105"/>
      <c r="C560" s="207"/>
      <c r="D560" s="207"/>
      <c r="E560" s="207"/>
      <c r="F560" s="194"/>
      <c r="G560" s="194"/>
      <c r="H560" s="194"/>
      <c r="I560" s="197" t="str">
        <f t="shared" si="45"/>
        <v/>
      </c>
      <c r="J560" s="197" t="str">
        <f t="shared" si="46"/>
        <v/>
      </c>
      <c r="K560" s="197" t="str">
        <f t="shared" si="47"/>
        <v/>
      </c>
      <c r="L560" s="138"/>
    </row>
    <row r="561" spans="1:12" s="106" customFormat="1" ht="15.75" thickBot="1" x14ac:dyDescent="0.3">
      <c r="A561" s="105"/>
      <c r="B561" s="105"/>
      <c r="I561" s="198"/>
      <c r="J561" s="198"/>
      <c r="K561" s="198"/>
      <c r="L561" s="105"/>
    </row>
    <row r="562" spans="1:12" s="198" customFormat="1" ht="15.75" thickBot="1" x14ac:dyDescent="0.3">
      <c r="A562" s="195" t="s">
        <v>93</v>
      </c>
      <c r="B562" s="203" t="s">
        <v>55</v>
      </c>
      <c r="C562" s="199" t="s">
        <v>92</v>
      </c>
      <c r="D562" s="200" t="s">
        <v>90</v>
      </c>
      <c r="E562" s="200" t="s">
        <v>91</v>
      </c>
      <c r="F562" s="200" t="s">
        <v>94</v>
      </c>
      <c r="G562" s="201" t="s">
        <v>95</v>
      </c>
      <c r="H562" s="201" t="s">
        <v>96</v>
      </c>
      <c r="I562" s="196">
        <f>+SUM(I563:I595)</f>
        <v>0</v>
      </c>
      <c r="J562" s="196">
        <f>+SUM(J563:J595)</f>
        <v>0</v>
      </c>
      <c r="K562" s="196">
        <f>+SUM(K563:K595)</f>
        <v>0</v>
      </c>
      <c r="L562" s="202"/>
    </row>
    <row r="563" spans="1:12" s="106" customFormat="1" outlineLevel="1" x14ac:dyDescent="0.25">
      <c r="A563" s="105"/>
      <c r="B563" s="105"/>
      <c r="C563" s="206"/>
      <c r="D563" s="206"/>
      <c r="E563" s="206"/>
      <c r="F563" s="194"/>
      <c r="G563" s="194"/>
      <c r="H563" s="194"/>
      <c r="I563" s="197" t="str">
        <f t="shared" ref="I563:I595" si="48">IF(E563="","",ROUND(F563*$E563,0))</f>
        <v/>
      </c>
      <c r="J563" s="197" t="str">
        <f t="shared" ref="J563:J595" si="49">IF(E563="","",ROUND(G563*$E563,0))</f>
        <v/>
      </c>
      <c r="K563" s="197" t="str">
        <f t="shared" ref="K563:K595" si="50">IF(E563="","",ROUND(H563*$E563,0))</f>
        <v/>
      </c>
      <c r="L563" s="105"/>
    </row>
    <row r="564" spans="1:12" s="106" customFormat="1" outlineLevel="1" x14ac:dyDescent="0.25">
      <c r="A564" s="105"/>
      <c r="B564" s="105"/>
      <c r="C564" s="207"/>
      <c r="D564" s="207"/>
      <c r="E564" s="207"/>
      <c r="F564" s="194"/>
      <c r="G564" s="194"/>
      <c r="H564" s="194"/>
      <c r="I564" s="197" t="str">
        <f t="shared" si="48"/>
        <v/>
      </c>
      <c r="J564" s="197" t="str">
        <f t="shared" si="49"/>
        <v/>
      </c>
      <c r="K564" s="197" t="str">
        <f t="shared" si="50"/>
        <v/>
      </c>
      <c r="L564" s="118"/>
    </row>
    <row r="565" spans="1:12" s="106" customFormat="1" outlineLevel="1" x14ac:dyDescent="0.25">
      <c r="A565" s="105"/>
      <c r="B565" s="105"/>
      <c r="C565" s="207"/>
      <c r="D565" s="207"/>
      <c r="E565" s="207"/>
      <c r="F565" s="194"/>
      <c r="G565" s="194"/>
      <c r="H565" s="194"/>
      <c r="I565" s="197" t="str">
        <f t="shared" si="48"/>
        <v/>
      </c>
      <c r="J565" s="197" t="str">
        <f t="shared" si="49"/>
        <v/>
      </c>
      <c r="K565" s="197" t="str">
        <f t="shared" si="50"/>
        <v/>
      </c>
      <c r="L565" s="122"/>
    </row>
    <row r="566" spans="1:12" s="106" customFormat="1" outlineLevel="1" x14ac:dyDescent="0.25">
      <c r="A566" s="105"/>
      <c r="B566" s="105"/>
      <c r="C566" s="207"/>
      <c r="D566" s="207"/>
      <c r="E566" s="207"/>
      <c r="F566" s="194"/>
      <c r="G566" s="194"/>
      <c r="H566" s="194"/>
      <c r="I566" s="197" t="str">
        <f t="shared" si="48"/>
        <v/>
      </c>
      <c r="J566" s="197" t="str">
        <f t="shared" si="49"/>
        <v/>
      </c>
      <c r="K566" s="197" t="str">
        <f t="shared" si="50"/>
        <v/>
      </c>
      <c r="L566" s="118"/>
    </row>
    <row r="567" spans="1:12" s="106" customFormat="1" outlineLevel="1" x14ac:dyDescent="0.25">
      <c r="A567" s="105"/>
      <c r="B567" s="105"/>
      <c r="C567" s="207"/>
      <c r="D567" s="207"/>
      <c r="E567" s="207"/>
      <c r="F567" s="194"/>
      <c r="G567" s="194"/>
      <c r="H567" s="194"/>
      <c r="I567" s="197" t="str">
        <f t="shared" si="48"/>
        <v/>
      </c>
      <c r="J567" s="197" t="str">
        <f t="shared" si="49"/>
        <v/>
      </c>
      <c r="K567" s="197" t="str">
        <f t="shared" si="50"/>
        <v/>
      </c>
      <c r="L567" s="118"/>
    </row>
    <row r="568" spans="1:12" s="106" customFormat="1" outlineLevel="1" x14ac:dyDescent="0.25">
      <c r="A568" s="105"/>
      <c r="B568" s="105"/>
      <c r="C568" s="207"/>
      <c r="D568" s="207"/>
      <c r="E568" s="207"/>
      <c r="F568" s="194"/>
      <c r="G568" s="194"/>
      <c r="H568" s="194"/>
      <c r="I568" s="197" t="str">
        <f t="shared" si="48"/>
        <v/>
      </c>
      <c r="J568" s="197" t="str">
        <f t="shared" si="49"/>
        <v/>
      </c>
      <c r="K568" s="197" t="str">
        <f t="shared" si="50"/>
        <v/>
      </c>
      <c r="L568" s="122"/>
    </row>
    <row r="569" spans="1:12" s="106" customFormat="1" outlineLevel="1" x14ac:dyDescent="0.25">
      <c r="A569" s="105"/>
      <c r="B569" s="105"/>
      <c r="C569" s="207"/>
      <c r="D569" s="207"/>
      <c r="E569" s="207"/>
      <c r="F569" s="194"/>
      <c r="G569" s="194"/>
      <c r="H569" s="194"/>
      <c r="I569" s="197" t="str">
        <f t="shared" si="48"/>
        <v/>
      </c>
      <c r="J569" s="197" t="str">
        <f t="shared" si="49"/>
        <v/>
      </c>
      <c r="K569" s="197" t="str">
        <f t="shared" si="50"/>
        <v/>
      </c>
      <c r="L569" s="118"/>
    </row>
    <row r="570" spans="1:12" s="106" customFormat="1" outlineLevel="1" x14ac:dyDescent="0.25">
      <c r="A570" s="105"/>
      <c r="B570" s="105"/>
      <c r="C570" s="207"/>
      <c r="D570" s="207"/>
      <c r="E570" s="207"/>
      <c r="F570" s="194"/>
      <c r="G570" s="194"/>
      <c r="H570" s="194"/>
      <c r="I570" s="197" t="str">
        <f t="shared" si="48"/>
        <v/>
      </c>
      <c r="J570" s="197" t="str">
        <f t="shared" si="49"/>
        <v/>
      </c>
      <c r="K570" s="197" t="str">
        <f t="shared" si="50"/>
        <v/>
      </c>
      <c r="L570" s="122"/>
    </row>
    <row r="571" spans="1:12" s="106" customFormat="1" outlineLevel="1" x14ac:dyDescent="0.25">
      <c r="A571" s="105"/>
      <c r="B571" s="105"/>
      <c r="C571" s="207"/>
      <c r="D571" s="207"/>
      <c r="E571" s="207"/>
      <c r="F571" s="194"/>
      <c r="G571" s="194"/>
      <c r="H571" s="194"/>
      <c r="I571" s="197" t="str">
        <f t="shared" si="48"/>
        <v/>
      </c>
      <c r="J571" s="197" t="str">
        <f t="shared" si="49"/>
        <v/>
      </c>
      <c r="K571" s="197" t="str">
        <f t="shared" si="50"/>
        <v/>
      </c>
      <c r="L571" s="122"/>
    </row>
    <row r="572" spans="1:12" s="106" customFormat="1" outlineLevel="1" x14ac:dyDescent="0.25">
      <c r="A572" s="105"/>
      <c r="B572" s="105"/>
      <c r="C572" s="207"/>
      <c r="D572" s="207"/>
      <c r="E572" s="207"/>
      <c r="F572" s="194"/>
      <c r="G572" s="194"/>
      <c r="H572" s="194"/>
      <c r="I572" s="197" t="str">
        <f t="shared" si="48"/>
        <v/>
      </c>
      <c r="J572" s="197" t="str">
        <f t="shared" si="49"/>
        <v/>
      </c>
      <c r="K572" s="197" t="str">
        <f t="shared" si="50"/>
        <v/>
      </c>
      <c r="L572" s="126"/>
    </row>
    <row r="573" spans="1:12" s="106" customFormat="1" outlineLevel="1" x14ac:dyDescent="0.25">
      <c r="A573" s="105"/>
      <c r="B573" s="105"/>
      <c r="C573" s="207"/>
      <c r="D573" s="207"/>
      <c r="E573" s="207"/>
      <c r="F573" s="194"/>
      <c r="G573" s="194"/>
      <c r="H573" s="194"/>
      <c r="I573" s="197" t="str">
        <f t="shared" si="48"/>
        <v/>
      </c>
      <c r="J573" s="197" t="str">
        <f t="shared" si="49"/>
        <v/>
      </c>
      <c r="K573" s="197" t="str">
        <f t="shared" si="50"/>
        <v/>
      </c>
      <c r="L573" s="122"/>
    </row>
    <row r="574" spans="1:12" s="106" customFormat="1" outlineLevel="1" x14ac:dyDescent="0.25">
      <c r="A574" s="105"/>
      <c r="B574" s="105"/>
      <c r="C574" s="207"/>
      <c r="D574" s="207"/>
      <c r="E574" s="207"/>
      <c r="F574" s="194"/>
      <c r="G574" s="194"/>
      <c r="H574" s="194"/>
      <c r="I574" s="197" t="str">
        <f t="shared" si="48"/>
        <v/>
      </c>
      <c r="J574" s="197" t="str">
        <f t="shared" si="49"/>
        <v/>
      </c>
      <c r="K574" s="197" t="str">
        <f t="shared" si="50"/>
        <v/>
      </c>
      <c r="L574" s="128"/>
    </row>
    <row r="575" spans="1:12" s="106" customFormat="1" outlineLevel="1" x14ac:dyDescent="0.25">
      <c r="A575" s="105"/>
      <c r="B575" s="105"/>
      <c r="C575" s="207"/>
      <c r="D575" s="207"/>
      <c r="E575" s="207"/>
      <c r="F575" s="194"/>
      <c r="G575" s="194"/>
      <c r="H575" s="194"/>
      <c r="I575" s="197" t="str">
        <f t="shared" si="48"/>
        <v/>
      </c>
      <c r="J575" s="197" t="str">
        <f t="shared" si="49"/>
        <v/>
      </c>
      <c r="K575" s="197" t="str">
        <f t="shared" si="50"/>
        <v/>
      </c>
      <c r="L575" s="130"/>
    </row>
    <row r="576" spans="1:12" s="106" customFormat="1" outlineLevel="1" x14ac:dyDescent="0.25">
      <c r="A576" s="105"/>
      <c r="B576" s="105"/>
      <c r="C576" s="207"/>
      <c r="D576" s="207"/>
      <c r="E576" s="207"/>
      <c r="F576" s="194"/>
      <c r="G576" s="194"/>
      <c r="H576" s="194"/>
      <c r="I576" s="197" t="str">
        <f t="shared" si="48"/>
        <v/>
      </c>
      <c r="J576" s="197" t="str">
        <f t="shared" si="49"/>
        <v/>
      </c>
      <c r="K576" s="197" t="str">
        <f t="shared" si="50"/>
        <v/>
      </c>
      <c r="L576" s="122"/>
    </row>
    <row r="577" spans="1:12" s="106" customFormat="1" outlineLevel="1" x14ac:dyDescent="0.25">
      <c r="A577" s="105"/>
      <c r="B577" s="105"/>
      <c r="C577" s="207"/>
      <c r="D577" s="207"/>
      <c r="E577" s="207"/>
      <c r="F577" s="194"/>
      <c r="G577" s="194"/>
      <c r="H577" s="194"/>
      <c r="I577" s="197" t="str">
        <f t="shared" si="48"/>
        <v/>
      </c>
      <c r="J577" s="197" t="str">
        <f t="shared" si="49"/>
        <v/>
      </c>
      <c r="K577" s="197" t="str">
        <f t="shared" si="50"/>
        <v/>
      </c>
      <c r="L577" s="122"/>
    </row>
    <row r="578" spans="1:12" s="106" customFormat="1" outlineLevel="1" x14ac:dyDescent="0.25">
      <c r="A578" s="105"/>
      <c r="B578" s="105"/>
      <c r="C578" s="207"/>
      <c r="D578" s="207"/>
      <c r="E578" s="207"/>
      <c r="F578" s="194"/>
      <c r="G578" s="194"/>
      <c r="H578" s="194"/>
      <c r="I578" s="197" t="str">
        <f t="shared" si="48"/>
        <v/>
      </c>
      <c r="J578" s="197" t="str">
        <f t="shared" si="49"/>
        <v/>
      </c>
      <c r="K578" s="197" t="str">
        <f t="shared" si="50"/>
        <v/>
      </c>
      <c r="L578" s="118"/>
    </row>
    <row r="579" spans="1:12" s="106" customFormat="1" outlineLevel="1" x14ac:dyDescent="0.25">
      <c r="A579" s="105"/>
      <c r="B579" s="105"/>
      <c r="C579" s="207"/>
      <c r="D579" s="207"/>
      <c r="E579" s="207"/>
      <c r="F579" s="194"/>
      <c r="G579" s="194"/>
      <c r="H579" s="194"/>
      <c r="I579" s="197" t="str">
        <f t="shared" si="48"/>
        <v/>
      </c>
      <c r="J579" s="197" t="str">
        <f t="shared" si="49"/>
        <v/>
      </c>
      <c r="K579" s="197" t="str">
        <f t="shared" si="50"/>
        <v/>
      </c>
      <c r="L579" s="122"/>
    </row>
    <row r="580" spans="1:12" s="106" customFormat="1" outlineLevel="1" x14ac:dyDescent="0.25">
      <c r="A580" s="105"/>
      <c r="B580" s="105"/>
      <c r="C580" s="207"/>
      <c r="D580" s="207"/>
      <c r="E580" s="207"/>
      <c r="F580" s="194"/>
      <c r="G580" s="194"/>
      <c r="H580" s="194"/>
      <c r="I580" s="197" t="str">
        <f t="shared" si="48"/>
        <v/>
      </c>
      <c r="J580" s="197" t="str">
        <f t="shared" si="49"/>
        <v/>
      </c>
      <c r="K580" s="197" t="str">
        <f t="shared" si="50"/>
        <v/>
      </c>
      <c r="L580" s="126"/>
    </row>
    <row r="581" spans="1:12" s="106" customFormat="1" outlineLevel="1" x14ac:dyDescent="0.25">
      <c r="A581" s="105"/>
      <c r="B581" s="105"/>
      <c r="C581" s="207"/>
      <c r="D581" s="207"/>
      <c r="E581" s="207"/>
      <c r="F581" s="194"/>
      <c r="G581" s="194"/>
      <c r="H581" s="194"/>
      <c r="I581" s="197" t="str">
        <f t="shared" si="48"/>
        <v/>
      </c>
      <c r="J581" s="197" t="str">
        <f t="shared" si="49"/>
        <v/>
      </c>
      <c r="K581" s="197" t="str">
        <f t="shared" si="50"/>
        <v/>
      </c>
      <c r="L581" s="126"/>
    </row>
    <row r="582" spans="1:12" s="106" customFormat="1" outlineLevel="1" x14ac:dyDescent="0.25">
      <c r="A582" s="105"/>
      <c r="B582" s="105"/>
      <c r="C582" s="207"/>
      <c r="D582" s="207"/>
      <c r="E582" s="207"/>
      <c r="F582" s="194"/>
      <c r="G582" s="194"/>
      <c r="H582" s="194"/>
      <c r="I582" s="197" t="str">
        <f t="shared" si="48"/>
        <v/>
      </c>
      <c r="J582" s="197" t="str">
        <f t="shared" si="49"/>
        <v/>
      </c>
      <c r="K582" s="197" t="str">
        <f t="shared" si="50"/>
        <v/>
      </c>
      <c r="L582" s="126"/>
    </row>
    <row r="583" spans="1:12" s="106" customFormat="1" outlineLevel="1" x14ac:dyDescent="0.25">
      <c r="A583" s="105"/>
      <c r="B583" s="105"/>
      <c r="C583" s="207"/>
      <c r="D583" s="207"/>
      <c r="E583" s="207"/>
      <c r="F583" s="194"/>
      <c r="G583" s="194"/>
      <c r="H583" s="194"/>
      <c r="I583" s="197" t="str">
        <f t="shared" si="48"/>
        <v/>
      </c>
      <c r="J583" s="197" t="str">
        <f t="shared" si="49"/>
        <v/>
      </c>
      <c r="K583" s="197" t="str">
        <f t="shared" si="50"/>
        <v/>
      </c>
      <c r="L583" s="122"/>
    </row>
    <row r="584" spans="1:12" s="106" customFormat="1" outlineLevel="1" x14ac:dyDescent="0.25">
      <c r="A584" s="105"/>
      <c r="B584" s="105"/>
      <c r="C584" s="207"/>
      <c r="D584" s="207"/>
      <c r="E584" s="207"/>
      <c r="F584" s="194"/>
      <c r="G584" s="194"/>
      <c r="H584" s="194"/>
      <c r="I584" s="197" t="str">
        <f t="shared" si="48"/>
        <v/>
      </c>
      <c r="J584" s="197" t="str">
        <f t="shared" si="49"/>
        <v/>
      </c>
      <c r="K584" s="197" t="str">
        <f t="shared" si="50"/>
        <v/>
      </c>
      <c r="L584" s="122"/>
    </row>
    <row r="585" spans="1:12" s="106" customFormat="1" outlineLevel="1" x14ac:dyDescent="0.25">
      <c r="A585" s="105"/>
      <c r="B585" s="105"/>
      <c r="C585" s="207"/>
      <c r="D585" s="207"/>
      <c r="E585" s="207"/>
      <c r="F585" s="194"/>
      <c r="G585" s="194"/>
      <c r="H585" s="194"/>
      <c r="I585" s="197" t="str">
        <f t="shared" si="48"/>
        <v/>
      </c>
      <c r="J585" s="197" t="str">
        <f t="shared" si="49"/>
        <v/>
      </c>
      <c r="K585" s="197" t="str">
        <f t="shared" si="50"/>
        <v/>
      </c>
      <c r="L585" s="105"/>
    </row>
    <row r="586" spans="1:12" s="106" customFormat="1" outlineLevel="1" x14ac:dyDescent="0.25">
      <c r="A586" s="105"/>
      <c r="B586" s="105"/>
      <c r="C586" s="207"/>
      <c r="D586" s="207"/>
      <c r="E586" s="207"/>
      <c r="F586" s="194"/>
      <c r="G586" s="194"/>
      <c r="H586" s="194"/>
      <c r="I586" s="197" t="str">
        <f t="shared" si="48"/>
        <v/>
      </c>
      <c r="J586" s="197" t="str">
        <f t="shared" si="49"/>
        <v/>
      </c>
      <c r="K586" s="197" t="str">
        <f t="shared" si="50"/>
        <v/>
      </c>
      <c r="L586" s="105"/>
    </row>
    <row r="587" spans="1:12" s="106" customFormat="1" outlineLevel="1" x14ac:dyDescent="0.25">
      <c r="A587" s="105"/>
      <c r="B587" s="105"/>
      <c r="C587" s="207"/>
      <c r="D587" s="207"/>
      <c r="E587" s="207"/>
      <c r="F587" s="194"/>
      <c r="G587" s="194"/>
      <c r="H587" s="194"/>
      <c r="I587" s="197" t="str">
        <f t="shared" si="48"/>
        <v/>
      </c>
      <c r="J587" s="197" t="str">
        <f t="shared" si="49"/>
        <v/>
      </c>
      <c r="K587" s="197" t="str">
        <f t="shared" si="50"/>
        <v/>
      </c>
      <c r="L587" s="105"/>
    </row>
    <row r="588" spans="1:12" s="106" customFormat="1" outlineLevel="1" x14ac:dyDescent="0.25">
      <c r="A588" s="105"/>
      <c r="B588" s="105"/>
      <c r="C588" s="207"/>
      <c r="D588" s="207"/>
      <c r="E588" s="207"/>
      <c r="F588" s="194"/>
      <c r="G588" s="194"/>
      <c r="H588" s="194"/>
      <c r="I588" s="197" t="str">
        <f t="shared" si="48"/>
        <v/>
      </c>
      <c r="J588" s="197" t="str">
        <f t="shared" si="49"/>
        <v/>
      </c>
      <c r="K588" s="197" t="str">
        <f t="shared" si="50"/>
        <v/>
      </c>
      <c r="L588" s="105"/>
    </row>
    <row r="589" spans="1:12" s="106" customFormat="1" outlineLevel="1" x14ac:dyDescent="0.25">
      <c r="A589" s="105"/>
      <c r="B589" s="105"/>
      <c r="C589" s="207"/>
      <c r="D589" s="207"/>
      <c r="E589" s="207"/>
      <c r="F589" s="194"/>
      <c r="G589" s="194"/>
      <c r="H589" s="194"/>
      <c r="I589" s="197" t="str">
        <f t="shared" si="48"/>
        <v/>
      </c>
      <c r="J589" s="197" t="str">
        <f t="shared" si="49"/>
        <v/>
      </c>
      <c r="K589" s="197" t="str">
        <f t="shared" si="50"/>
        <v/>
      </c>
      <c r="L589" s="105"/>
    </row>
    <row r="590" spans="1:12" s="106" customFormat="1" outlineLevel="1" x14ac:dyDescent="0.25">
      <c r="A590" s="105"/>
      <c r="B590" s="105"/>
      <c r="C590" s="207"/>
      <c r="D590" s="207"/>
      <c r="E590" s="207"/>
      <c r="F590" s="194"/>
      <c r="G590" s="194"/>
      <c r="H590" s="194"/>
      <c r="I590" s="197" t="str">
        <f t="shared" si="48"/>
        <v/>
      </c>
      <c r="J590" s="197" t="str">
        <f t="shared" si="49"/>
        <v/>
      </c>
      <c r="K590" s="197" t="str">
        <f t="shared" si="50"/>
        <v/>
      </c>
      <c r="L590" s="138"/>
    </row>
    <row r="591" spans="1:12" s="106" customFormat="1" outlineLevel="1" x14ac:dyDescent="0.25">
      <c r="A591" s="105"/>
      <c r="B591" s="105"/>
      <c r="C591" s="207"/>
      <c r="D591" s="207"/>
      <c r="E591" s="207"/>
      <c r="F591" s="194"/>
      <c r="G591" s="194"/>
      <c r="H591" s="194"/>
      <c r="I591" s="197" t="str">
        <f t="shared" si="48"/>
        <v/>
      </c>
      <c r="J591" s="197" t="str">
        <f t="shared" si="49"/>
        <v/>
      </c>
      <c r="K591" s="197" t="str">
        <f t="shared" si="50"/>
        <v/>
      </c>
      <c r="L591" s="138"/>
    </row>
    <row r="592" spans="1:12" s="106" customFormat="1" outlineLevel="1" x14ac:dyDescent="0.25">
      <c r="A592" s="105"/>
      <c r="B592" s="105"/>
      <c r="C592" s="207"/>
      <c r="D592" s="207"/>
      <c r="E592" s="207"/>
      <c r="F592" s="194"/>
      <c r="G592" s="194"/>
      <c r="H592" s="194"/>
      <c r="I592" s="197" t="str">
        <f t="shared" si="48"/>
        <v/>
      </c>
      <c r="J592" s="197" t="str">
        <f t="shared" si="49"/>
        <v/>
      </c>
      <c r="K592" s="197" t="str">
        <f t="shared" si="50"/>
        <v/>
      </c>
      <c r="L592" s="138"/>
    </row>
    <row r="593" spans="1:12" s="106" customFormat="1" outlineLevel="1" x14ac:dyDescent="0.25">
      <c r="A593" s="105"/>
      <c r="B593" s="105"/>
      <c r="C593" s="207"/>
      <c r="D593" s="207"/>
      <c r="E593" s="207"/>
      <c r="F593" s="194"/>
      <c r="G593" s="194"/>
      <c r="H593" s="194"/>
      <c r="I593" s="197" t="str">
        <f t="shared" si="48"/>
        <v/>
      </c>
      <c r="J593" s="197" t="str">
        <f t="shared" si="49"/>
        <v/>
      </c>
      <c r="K593" s="197" t="str">
        <f t="shared" si="50"/>
        <v/>
      </c>
      <c r="L593" s="138"/>
    </row>
    <row r="594" spans="1:12" s="106" customFormat="1" outlineLevel="1" x14ac:dyDescent="0.25">
      <c r="A594" s="105"/>
      <c r="B594" s="105"/>
      <c r="C594" s="207"/>
      <c r="D594" s="207"/>
      <c r="E594" s="207"/>
      <c r="F594" s="194"/>
      <c r="G594" s="194"/>
      <c r="H594" s="194"/>
      <c r="I594" s="197" t="str">
        <f t="shared" si="48"/>
        <v/>
      </c>
      <c r="J594" s="197" t="str">
        <f t="shared" si="49"/>
        <v/>
      </c>
      <c r="K594" s="197" t="str">
        <f t="shared" si="50"/>
        <v/>
      </c>
      <c r="L594" s="138"/>
    </row>
    <row r="595" spans="1:12" s="106" customFormat="1" outlineLevel="1" x14ac:dyDescent="0.25">
      <c r="A595" s="105"/>
      <c r="B595" s="105"/>
      <c r="C595" s="207"/>
      <c r="D595" s="207"/>
      <c r="E595" s="207"/>
      <c r="F595" s="194"/>
      <c r="G595" s="194"/>
      <c r="H595" s="194"/>
      <c r="I595" s="197" t="str">
        <f t="shared" si="48"/>
        <v/>
      </c>
      <c r="J595" s="197" t="str">
        <f t="shared" si="49"/>
        <v/>
      </c>
      <c r="K595" s="197" t="str">
        <f t="shared" si="50"/>
        <v/>
      </c>
      <c r="L595" s="138"/>
    </row>
    <row r="596" spans="1:12" s="106" customFormat="1" ht="15.75" thickBot="1" x14ac:dyDescent="0.3">
      <c r="A596" s="105"/>
      <c r="B596" s="105"/>
      <c r="I596" s="198"/>
      <c r="J596" s="198"/>
      <c r="K596" s="198"/>
      <c r="L596" s="105"/>
    </row>
    <row r="597" spans="1:12" s="198" customFormat="1" ht="15.75" thickBot="1" x14ac:dyDescent="0.3">
      <c r="A597" s="195" t="s">
        <v>93</v>
      </c>
      <c r="B597" s="203" t="s">
        <v>56</v>
      </c>
      <c r="C597" s="199" t="s">
        <v>92</v>
      </c>
      <c r="D597" s="200" t="s">
        <v>90</v>
      </c>
      <c r="E597" s="200" t="s">
        <v>91</v>
      </c>
      <c r="F597" s="200" t="s">
        <v>94</v>
      </c>
      <c r="G597" s="201" t="s">
        <v>95</v>
      </c>
      <c r="H597" s="201" t="s">
        <v>96</v>
      </c>
      <c r="I597" s="196">
        <f>+SUM(I598:I630)</f>
        <v>0</v>
      </c>
      <c r="J597" s="196">
        <f>+SUM(J598:J630)</f>
        <v>0</v>
      </c>
      <c r="K597" s="196">
        <f>+SUM(K598:K630)</f>
        <v>0</v>
      </c>
      <c r="L597" s="202"/>
    </row>
    <row r="598" spans="1:12" s="106" customFormat="1" outlineLevel="1" x14ac:dyDescent="0.25">
      <c r="A598" s="105"/>
      <c r="B598" s="105"/>
      <c r="C598" s="206"/>
      <c r="D598" s="206"/>
      <c r="E598" s="206"/>
      <c r="F598" s="194"/>
      <c r="G598" s="194"/>
      <c r="H598" s="194"/>
      <c r="I598" s="197" t="str">
        <f t="shared" ref="I598:I630" si="51">IF(E598="","",ROUND(F598*$E598,0))</f>
        <v/>
      </c>
      <c r="J598" s="197" t="str">
        <f t="shared" ref="J598:J630" si="52">IF(E598="","",ROUND(G598*$E598,0))</f>
        <v/>
      </c>
      <c r="K598" s="197" t="str">
        <f t="shared" ref="K598:K630" si="53">IF(E598="","",ROUND(H598*$E598,0))</f>
        <v/>
      </c>
      <c r="L598" s="105"/>
    </row>
    <row r="599" spans="1:12" s="106" customFormat="1" outlineLevel="1" x14ac:dyDescent="0.25">
      <c r="A599" s="105"/>
      <c r="B599" s="105"/>
      <c r="C599" s="207"/>
      <c r="D599" s="207"/>
      <c r="E599" s="207"/>
      <c r="F599" s="194"/>
      <c r="G599" s="194"/>
      <c r="H599" s="194"/>
      <c r="I599" s="197" t="str">
        <f t="shared" si="51"/>
        <v/>
      </c>
      <c r="J599" s="197" t="str">
        <f t="shared" si="52"/>
        <v/>
      </c>
      <c r="K599" s="197" t="str">
        <f t="shared" si="53"/>
        <v/>
      </c>
      <c r="L599" s="118"/>
    </row>
    <row r="600" spans="1:12" s="106" customFormat="1" outlineLevel="1" x14ac:dyDescent="0.25">
      <c r="A600" s="105"/>
      <c r="B600" s="105"/>
      <c r="C600" s="207"/>
      <c r="D600" s="207"/>
      <c r="E600" s="207"/>
      <c r="F600" s="194"/>
      <c r="G600" s="194"/>
      <c r="H600" s="194"/>
      <c r="I600" s="197" t="str">
        <f t="shared" si="51"/>
        <v/>
      </c>
      <c r="J600" s="197" t="str">
        <f t="shared" si="52"/>
        <v/>
      </c>
      <c r="K600" s="197" t="str">
        <f t="shared" si="53"/>
        <v/>
      </c>
      <c r="L600" s="122"/>
    </row>
    <row r="601" spans="1:12" s="106" customFormat="1" outlineLevel="1" x14ac:dyDescent="0.25">
      <c r="A601" s="105"/>
      <c r="B601" s="105"/>
      <c r="C601" s="207"/>
      <c r="D601" s="207"/>
      <c r="E601" s="207"/>
      <c r="F601" s="194"/>
      <c r="G601" s="194"/>
      <c r="H601" s="194"/>
      <c r="I601" s="197" t="str">
        <f t="shared" si="51"/>
        <v/>
      </c>
      <c r="J601" s="197" t="str">
        <f t="shared" si="52"/>
        <v/>
      </c>
      <c r="K601" s="197" t="str">
        <f t="shared" si="53"/>
        <v/>
      </c>
      <c r="L601" s="118"/>
    </row>
    <row r="602" spans="1:12" s="106" customFormat="1" outlineLevel="1" x14ac:dyDescent="0.25">
      <c r="A602" s="105"/>
      <c r="B602" s="105"/>
      <c r="C602" s="207"/>
      <c r="D602" s="207"/>
      <c r="E602" s="207"/>
      <c r="F602" s="194"/>
      <c r="G602" s="194"/>
      <c r="H602" s="194"/>
      <c r="I602" s="197" t="str">
        <f t="shared" si="51"/>
        <v/>
      </c>
      <c r="J602" s="197" t="str">
        <f t="shared" si="52"/>
        <v/>
      </c>
      <c r="K602" s="197" t="str">
        <f t="shared" si="53"/>
        <v/>
      </c>
      <c r="L602" s="118"/>
    </row>
    <row r="603" spans="1:12" s="106" customFormat="1" outlineLevel="1" x14ac:dyDescent="0.25">
      <c r="A603" s="105"/>
      <c r="B603" s="105"/>
      <c r="C603" s="207"/>
      <c r="D603" s="207"/>
      <c r="E603" s="207"/>
      <c r="F603" s="194"/>
      <c r="G603" s="194"/>
      <c r="H603" s="194"/>
      <c r="I603" s="197" t="str">
        <f t="shared" si="51"/>
        <v/>
      </c>
      <c r="J603" s="197" t="str">
        <f t="shared" si="52"/>
        <v/>
      </c>
      <c r="K603" s="197" t="str">
        <f t="shared" si="53"/>
        <v/>
      </c>
      <c r="L603" s="122"/>
    </row>
    <row r="604" spans="1:12" s="106" customFormat="1" outlineLevel="1" x14ac:dyDescent="0.25">
      <c r="A604" s="105"/>
      <c r="B604" s="105"/>
      <c r="C604" s="207"/>
      <c r="D604" s="207"/>
      <c r="E604" s="207"/>
      <c r="F604" s="194"/>
      <c r="G604" s="194"/>
      <c r="H604" s="194"/>
      <c r="I604" s="197" t="str">
        <f t="shared" si="51"/>
        <v/>
      </c>
      <c r="J604" s="197" t="str">
        <f t="shared" si="52"/>
        <v/>
      </c>
      <c r="K604" s="197" t="str">
        <f t="shared" si="53"/>
        <v/>
      </c>
      <c r="L604" s="118"/>
    </row>
    <row r="605" spans="1:12" s="106" customFormat="1" outlineLevel="1" x14ac:dyDescent="0.25">
      <c r="A605" s="105"/>
      <c r="B605" s="105"/>
      <c r="C605" s="207"/>
      <c r="D605" s="207"/>
      <c r="E605" s="207"/>
      <c r="F605" s="194"/>
      <c r="G605" s="194"/>
      <c r="H605" s="194"/>
      <c r="I605" s="197" t="str">
        <f t="shared" si="51"/>
        <v/>
      </c>
      <c r="J605" s="197" t="str">
        <f t="shared" si="52"/>
        <v/>
      </c>
      <c r="K605" s="197" t="str">
        <f t="shared" si="53"/>
        <v/>
      </c>
      <c r="L605" s="122"/>
    </row>
    <row r="606" spans="1:12" s="106" customFormat="1" outlineLevel="1" x14ac:dyDescent="0.25">
      <c r="A606" s="105"/>
      <c r="B606" s="105"/>
      <c r="C606" s="207"/>
      <c r="D606" s="207"/>
      <c r="E606" s="207"/>
      <c r="F606" s="194"/>
      <c r="G606" s="194"/>
      <c r="H606" s="194"/>
      <c r="I606" s="197" t="str">
        <f t="shared" si="51"/>
        <v/>
      </c>
      <c r="J606" s="197" t="str">
        <f t="shared" si="52"/>
        <v/>
      </c>
      <c r="K606" s="197" t="str">
        <f t="shared" si="53"/>
        <v/>
      </c>
      <c r="L606" s="122"/>
    </row>
    <row r="607" spans="1:12" s="106" customFormat="1" outlineLevel="1" x14ac:dyDescent="0.25">
      <c r="A607" s="105"/>
      <c r="B607" s="105"/>
      <c r="C607" s="207"/>
      <c r="D607" s="207"/>
      <c r="E607" s="207"/>
      <c r="F607" s="194"/>
      <c r="G607" s="194"/>
      <c r="H607" s="194"/>
      <c r="I607" s="197" t="str">
        <f t="shared" si="51"/>
        <v/>
      </c>
      <c r="J607" s="197" t="str">
        <f t="shared" si="52"/>
        <v/>
      </c>
      <c r="K607" s="197" t="str">
        <f t="shared" si="53"/>
        <v/>
      </c>
      <c r="L607" s="126"/>
    </row>
    <row r="608" spans="1:12" s="106" customFormat="1" outlineLevel="1" x14ac:dyDescent="0.25">
      <c r="A608" s="105"/>
      <c r="B608" s="105"/>
      <c r="C608" s="207"/>
      <c r="D608" s="207"/>
      <c r="E608" s="207"/>
      <c r="F608" s="194"/>
      <c r="G608" s="194"/>
      <c r="H608" s="194"/>
      <c r="I608" s="197" t="str">
        <f t="shared" si="51"/>
        <v/>
      </c>
      <c r="J608" s="197" t="str">
        <f t="shared" si="52"/>
        <v/>
      </c>
      <c r="K608" s="197" t="str">
        <f t="shared" si="53"/>
        <v/>
      </c>
      <c r="L608" s="122"/>
    </row>
    <row r="609" spans="1:12" s="106" customFormat="1" outlineLevel="1" x14ac:dyDescent="0.25">
      <c r="A609" s="105"/>
      <c r="B609" s="105"/>
      <c r="C609" s="207"/>
      <c r="D609" s="207"/>
      <c r="E609" s="207"/>
      <c r="F609" s="194"/>
      <c r="G609" s="194"/>
      <c r="H609" s="194"/>
      <c r="I609" s="197" t="str">
        <f t="shared" si="51"/>
        <v/>
      </c>
      <c r="J609" s="197" t="str">
        <f t="shared" si="52"/>
        <v/>
      </c>
      <c r="K609" s="197" t="str">
        <f t="shared" si="53"/>
        <v/>
      </c>
      <c r="L609" s="128"/>
    </row>
    <row r="610" spans="1:12" s="106" customFormat="1" outlineLevel="1" x14ac:dyDescent="0.25">
      <c r="A610" s="105"/>
      <c r="B610" s="105"/>
      <c r="C610" s="207"/>
      <c r="D610" s="207"/>
      <c r="E610" s="207"/>
      <c r="F610" s="194"/>
      <c r="G610" s="194"/>
      <c r="H610" s="194"/>
      <c r="I610" s="197" t="str">
        <f t="shared" si="51"/>
        <v/>
      </c>
      <c r="J610" s="197" t="str">
        <f t="shared" si="52"/>
        <v/>
      </c>
      <c r="K610" s="197" t="str">
        <f t="shared" si="53"/>
        <v/>
      </c>
      <c r="L610" s="130"/>
    </row>
    <row r="611" spans="1:12" s="106" customFormat="1" outlineLevel="1" x14ac:dyDescent="0.25">
      <c r="A611" s="105"/>
      <c r="B611" s="105"/>
      <c r="C611" s="207"/>
      <c r="D611" s="207"/>
      <c r="E611" s="207"/>
      <c r="F611" s="194"/>
      <c r="G611" s="194"/>
      <c r="H611" s="194"/>
      <c r="I611" s="197" t="str">
        <f t="shared" si="51"/>
        <v/>
      </c>
      <c r="J611" s="197" t="str">
        <f t="shared" si="52"/>
        <v/>
      </c>
      <c r="K611" s="197" t="str">
        <f t="shared" si="53"/>
        <v/>
      </c>
      <c r="L611" s="122"/>
    </row>
    <row r="612" spans="1:12" s="106" customFormat="1" outlineLevel="1" x14ac:dyDescent="0.25">
      <c r="A612" s="105"/>
      <c r="B612" s="105"/>
      <c r="C612" s="207"/>
      <c r="D612" s="207"/>
      <c r="E612" s="207"/>
      <c r="F612" s="194"/>
      <c r="G612" s="194"/>
      <c r="H612" s="194"/>
      <c r="I612" s="197" t="str">
        <f t="shared" si="51"/>
        <v/>
      </c>
      <c r="J612" s="197" t="str">
        <f t="shared" si="52"/>
        <v/>
      </c>
      <c r="K612" s="197" t="str">
        <f t="shared" si="53"/>
        <v/>
      </c>
      <c r="L612" s="122"/>
    </row>
    <row r="613" spans="1:12" s="106" customFormat="1" outlineLevel="1" x14ac:dyDescent="0.25">
      <c r="A613" s="105"/>
      <c r="B613" s="105"/>
      <c r="C613" s="207"/>
      <c r="D613" s="207"/>
      <c r="E613" s="207"/>
      <c r="F613" s="194"/>
      <c r="G613" s="194"/>
      <c r="H613" s="194"/>
      <c r="I613" s="197" t="str">
        <f t="shared" si="51"/>
        <v/>
      </c>
      <c r="J613" s="197" t="str">
        <f t="shared" si="52"/>
        <v/>
      </c>
      <c r="K613" s="197" t="str">
        <f t="shared" si="53"/>
        <v/>
      </c>
      <c r="L613" s="118"/>
    </row>
    <row r="614" spans="1:12" s="106" customFormat="1" outlineLevel="1" x14ac:dyDescent="0.25">
      <c r="A614" s="105"/>
      <c r="B614" s="105"/>
      <c r="C614" s="207"/>
      <c r="D614" s="207"/>
      <c r="E614" s="207"/>
      <c r="F614" s="194"/>
      <c r="G614" s="194"/>
      <c r="H614" s="194"/>
      <c r="I614" s="197" t="str">
        <f t="shared" si="51"/>
        <v/>
      </c>
      <c r="J614" s="197" t="str">
        <f t="shared" si="52"/>
        <v/>
      </c>
      <c r="K614" s="197" t="str">
        <f t="shared" si="53"/>
        <v/>
      </c>
      <c r="L614" s="122"/>
    </row>
    <row r="615" spans="1:12" s="106" customFormat="1" outlineLevel="1" x14ac:dyDescent="0.25">
      <c r="A615" s="105"/>
      <c r="B615" s="105"/>
      <c r="C615" s="207"/>
      <c r="D615" s="207"/>
      <c r="E615" s="207"/>
      <c r="F615" s="194"/>
      <c r="G615" s="194"/>
      <c r="H615" s="194"/>
      <c r="I615" s="197" t="str">
        <f t="shared" si="51"/>
        <v/>
      </c>
      <c r="J615" s="197" t="str">
        <f t="shared" si="52"/>
        <v/>
      </c>
      <c r="K615" s="197" t="str">
        <f t="shared" si="53"/>
        <v/>
      </c>
      <c r="L615" s="126"/>
    </row>
    <row r="616" spans="1:12" s="106" customFormat="1" outlineLevel="1" x14ac:dyDescent="0.25">
      <c r="A616" s="105"/>
      <c r="B616" s="105"/>
      <c r="C616" s="207"/>
      <c r="D616" s="207"/>
      <c r="E616" s="207"/>
      <c r="F616" s="194"/>
      <c r="G616" s="194"/>
      <c r="H616" s="194"/>
      <c r="I616" s="197" t="str">
        <f t="shared" si="51"/>
        <v/>
      </c>
      <c r="J616" s="197" t="str">
        <f t="shared" si="52"/>
        <v/>
      </c>
      <c r="K616" s="197" t="str">
        <f t="shared" si="53"/>
        <v/>
      </c>
      <c r="L616" s="126"/>
    </row>
    <row r="617" spans="1:12" s="106" customFormat="1" outlineLevel="1" x14ac:dyDescent="0.25">
      <c r="A617" s="105"/>
      <c r="B617" s="105"/>
      <c r="C617" s="207"/>
      <c r="D617" s="207"/>
      <c r="E617" s="207"/>
      <c r="F617" s="194"/>
      <c r="G617" s="194"/>
      <c r="H617" s="194"/>
      <c r="I617" s="197" t="str">
        <f t="shared" si="51"/>
        <v/>
      </c>
      <c r="J617" s="197" t="str">
        <f t="shared" si="52"/>
        <v/>
      </c>
      <c r="K617" s="197" t="str">
        <f t="shared" si="53"/>
        <v/>
      </c>
      <c r="L617" s="126"/>
    </row>
    <row r="618" spans="1:12" s="106" customFormat="1" outlineLevel="1" x14ac:dyDescent="0.25">
      <c r="A618" s="105"/>
      <c r="B618" s="105"/>
      <c r="C618" s="207"/>
      <c r="D618" s="207"/>
      <c r="E618" s="207"/>
      <c r="F618" s="194"/>
      <c r="G618" s="194"/>
      <c r="H618" s="194"/>
      <c r="I618" s="197" t="str">
        <f t="shared" si="51"/>
        <v/>
      </c>
      <c r="J618" s="197" t="str">
        <f t="shared" si="52"/>
        <v/>
      </c>
      <c r="K618" s="197" t="str">
        <f t="shared" si="53"/>
        <v/>
      </c>
      <c r="L618" s="122"/>
    </row>
    <row r="619" spans="1:12" s="106" customFormat="1" outlineLevel="1" x14ac:dyDescent="0.25">
      <c r="A619" s="105"/>
      <c r="B619" s="105"/>
      <c r="C619" s="207"/>
      <c r="D619" s="207"/>
      <c r="E619" s="207"/>
      <c r="F619" s="194"/>
      <c r="G619" s="194"/>
      <c r="H619" s="194"/>
      <c r="I619" s="197" t="str">
        <f t="shared" si="51"/>
        <v/>
      </c>
      <c r="J619" s="197" t="str">
        <f t="shared" si="52"/>
        <v/>
      </c>
      <c r="K619" s="197" t="str">
        <f t="shared" si="53"/>
        <v/>
      </c>
      <c r="L619" s="122"/>
    </row>
    <row r="620" spans="1:12" s="106" customFormat="1" outlineLevel="1" x14ac:dyDescent="0.25">
      <c r="A620" s="105"/>
      <c r="B620" s="105"/>
      <c r="C620" s="207"/>
      <c r="D620" s="207"/>
      <c r="E620" s="207"/>
      <c r="F620" s="194"/>
      <c r="G620" s="194"/>
      <c r="H620" s="194"/>
      <c r="I620" s="197" t="str">
        <f t="shared" si="51"/>
        <v/>
      </c>
      <c r="J620" s="197" t="str">
        <f t="shared" si="52"/>
        <v/>
      </c>
      <c r="K620" s="197" t="str">
        <f t="shared" si="53"/>
        <v/>
      </c>
      <c r="L620" s="105"/>
    </row>
    <row r="621" spans="1:12" s="106" customFormat="1" outlineLevel="1" x14ac:dyDescent="0.25">
      <c r="A621" s="105"/>
      <c r="B621" s="105"/>
      <c r="C621" s="207"/>
      <c r="D621" s="207"/>
      <c r="E621" s="207"/>
      <c r="F621" s="194"/>
      <c r="G621" s="194"/>
      <c r="H621" s="194"/>
      <c r="I621" s="197" t="str">
        <f t="shared" si="51"/>
        <v/>
      </c>
      <c r="J621" s="197" t="str">
        <f t="shared" si="52"/>
        <v/>
      </c>
      <c r="K621" s="197" t="str">
        <f t="shared" si="53"/>
        <v/>
      </c>
      <c r="L621" s="105"/>
    </row>
    <row r="622" spans="1:12" s="106" customFormat="1" outlineLevel="1" x14ac:dyDescent="0.25">
      <c r="A622" s="105"/>
      <c r="B622" s="105"/>
      <c r="C622" s="207"/>
      <c r="D622" s="207"/>
      <c r="E622" s="207"/>
      <c r="F622" s="194"/>
      <c r="G622" s="194"/>
      <c r="H622" s="194"/>
      <c r="I622" s="197" t="str">
        <f t="shared" si="51"/>
        <v/>
      </c>
      <c r="J622" s="197" t="str">
        <f t="shared" si="52"/>
        <v/>
      </c>
      <c r="K622" s="197" t="str">
        <f t="shared" si="53"/>
        <v/>
      </c>
      <c r="L622" s="105"/>
    </row>
    <row r="623" spans="1:12" s="106" customFormat="1" outlineLevel="1" x14ac:dyDescent="0.25">
      <c r="A623" s="105"/>
      <c r="B623" s="105"/>
      <c r="C623" s="207"/>
      <c r="D623" s="207"/>
      <c r="E623" s="207"/>
      <c r="F623" s="194"/>
      <c r="G623" s="194"/>
      <c r="H623" s="194"/>
      <c r="I623" s="197" t="str">
        <f t="shared" si="51"/>
        <v/>
      </c>
      <c r="J623" s="197" t="str">
        <f t="shared" si="52"/>
        <v/>
      </c>
      <c r="K623" s="197" t="str">
        <f t="shared" si="53"/>
        <v/>
      </c>
      <c r="L623" s="105"/>
    </row>
    <row r="624" spans="1:12" s="106" customFormat="1" outlineLevel="1" x14ac:dyDescent="0.25">
      <c r="A624" s="105"/>
      <c r="B624" s="105"/>
      <c r="C624" s="207"/>
      <c r="D624" s="207"/>
      <c r="E624" s="207"/>
      <c r="F624" s="194"/>
      <c r="G624" s="194"/>
      <c r="H624" s="194"/>
      <c r="I624" s="197" t="str">
        <f t="shared" si="51"/>
        <v/>
      </c>
      <c r="J624" s="197" t="str">
        <f t="shared" si="52"/>
        <v/>
      </c>
      <c r="K624" s="197" t="str">
        <f t="shared" si="53"/>
        <v/>
      </c>
      <c r="L624" s="105"/>
    </row>
    <row r="625" spans="1:12" s="106" customFormat="1" outlineLevel="1" x14ac:dyDescent="0.25">
      <c r="A625" s="105"/>
      <c r="B625" s="105"/>
      <c r="C625" s="207"/>
      <c r="D625" s="207"/>
      <c r="E625" s="207"/>
      <c r="F625" s="194"/>
      <c r="G625" s="194"/>
      <c r="H625" s="194"/>
      <c r="I625" s="197" t="str">
        <f t="shared" si="51"/>
        <v/>
      </c>
      <c r="J625" s="197" t="str">
        <f t="shared" si="52"/>
        <v/>
      </c>
      <c r="K625" s="197" t="str">
        <f t="shared" si="53"/>
        <v/>
      </c>
      <c r="L625" s="138"/>
    </row>
    <row r="626" spans="1:12" s="106" customFormat="1" outlineLevel="1" x14ac:dyDescent="0.25">
      <c r="A626" s="105"/>
      <c r="B626" s="105"/>
      <c r="C626" s="207"/>
      <c r="D626" s="207"/>
      <c r="E626" s="207"/>
      <c r="F626" s="194"/>
      <c r="G626" s="194"/>
      <c r="H626" s="194"/>
      <c r="I626" s="197" t="str">
        <f t="shared" si="51"/>
        <v/>
      </c>
      <c r="J626" s="197" t="str">
        <f t="shared" si="52"/>
        <v/>
      </c>
      <c r="K626" s="197" t="str">
        <f t="shared" si="53"/>
        <v/>
      </c>
      <c r="L626" s="138"/>
    </row>
    <row r="627" spans="1:12" s="106" customFormat="1" outlineLevel="1" x14ac:dyDescent="0.25">
      <c r="A627" s="105"/>
      <c r="B627" s="105"/>
      <c r="C627" s="207"/>
      <c r="D627" s="207"/>
      <c r="E627" s="207"/>
      <c r="F627" s="194"/>
      <c r="G627" s="194"/>
      <c r="H627" s="194"/>
      <c r="I627" s="197" t="str">
        <f t="shared" si="51"/>
        <v/>
      </c>
      <c r="J627" s="197" t="str">
        <f t="shared" si="52"/>
        <v/>
      </c>
      <c r="K627" s="197" t="str">
        <f t="shared" si="53"/>
        <v/>
      </c>
      <c r="L627" s="138"/>
    </row>
    <row r="628" spans="1:12" s="106" customFormat="1" outlineLevel="1" x14ac:dyDescent="0.25">
      <c r="A628" s="105"/>
      <c r="B628" s="105"/>
      <c r="C628" s="207"/>
      <c r="D628" s="207"/>
      <c r="E628" s="207"/>
      <c r="F628" s="194"/>
      <c r="G628" s="194"/>
      <c r="H628" s="194"/>
      <c r="I628" s="197" t="str">
        <f t="shared" si="51"/>
        <v/>
      </c>
      <c r="J628" s="197" t="str">
        <f t="shared" si="52"/>
        <v/>
      </c>
      <c r="K628" s="197" t="str">
        <f t="shared" si="53"/>
        <v/>
      </c>
      <c r="L628" s="138"/>
    </row>
    <row r="629" spans="1:12" s="106" customFormat="1" outlineLevel="1" x14ac:dyDescent="0.25">
      <c r="A629" s="105"/>
      <c r="B629" s="105"/>
      <c r="C629" s="207"/>
      <c r="D629" s="207"/>
      <c r="E629" s="207"/>
      <c r="F629" s="194"/>
      <c r="G629" s="194"/>
      <c r="H629" s="194"/>
      <c r="I629" s="197" t="str">
        <f t="shared" si="51"/>
        <v/>
      </c>
      <c r="J629" s="197" t="str">
        <f t="shared" si="52"/>
        <v/>
      </c>
      <c r="K629" s="197" t="str">
        <f t="shared" si="53"/>
        <v/>
      </c>
      <c r="L629" s="138"/>
    </row>
    <row r="630" spans="1:12" s="106" customFormat="1" outlineLevel="1" x14ac:dyDescent="0.25">
      <c r="A630" s="105"/>
      <c r="B630" s="105"/>
      <c r="C630" s="207"/>
      <c r="D630" s="207"/>
      <c r="E630" s="207"/>
      <c r="F630" s="194"/>
      <c r="G630" s="194"/>
      <c r="H630" s="194"/>
      <c r="I630" s="197" t="str">
        <f t="shared" si="51"/>
        <v/>
      </c>
      <c r="J630" s="197" t="str">
        <f t="shared" si="52"/>
        <v/>
      </c>
      <c r="K630" s="197" t="str">
        <f t="shared" si="53"/>
        <v/>
      </c>
      <c r="L630" s="138"/>
    </row>
    <row r="631" spans="1:12" s="106" customFormat="1" ht="15.75" thickBot="1" x14ac:dyDescent="0.3">
      <c r="A631" s="105"/>
      <c r="B631" s="105"/>
      <c r="I631" s="198"/>
      <c r="J631" s="198"/>
      <c r="K631" s="198"/>
      <c r="L631" s="105"/>
    </row>
    <row r="632" spans="1:12" s="198" customFormat="1" ht="15.75" thickBot="1" x14ac:dyDescent="0.3">
      <c r="A632" s="195" t="s">
        <v>93</v>
      </c>
      <c r="B632" s="203" t="s">
        <v>57</v>
      </c>
      <c r="C632" s="199" t="s">
        <v>92</v>
      </c>
      <c r="D632" s="200" t="s">
        <v>90</v>
      </c>
      <c r="E632" s="200" t="s">
        <v>91</v>
      </c>
      <c r="F632" s="200" t="s">
        <v>94</v>
      </c>
      <c r="G632" s="201" t="s">
        <v>95</v>
      </c>
      <c r="H632" s="201" t="s">
        <v>96</v>
      </c>
      <c r="I632" s="196">
        <f>+SUM(I633:I665)</f>
        <v>0</v>
      </c>
      <c r="J632" s="196">
        <f>+SUM(J633:J665)</f>
        <v>0</v>
      </c>
      <c r="K632" s="196">
        <f>+SUM(K633:K665)</f>
        <v>0</v>
      </c>
      <c r="L632" s="202"/>
    </row>
    <row r="633" spans="1:12" s="106" customFormat="1" outlineLevel="1" x14ac:dyDescent="0.25">
      <c r="A633" s="105"/>
      <c r="B633" s="105"/>
      <c r="C633" s="206"/>
      <c r="D633" s="206"/>
      <c r="E633" s="206"/>
      <c r="F633" s="194"/>
      <c r="G633" s="194"/>
      <c r="H633" s="194"/>
      <c r="I633" s="197" t="str">
        <f t="shared" ref="I633:I665" si="54">IF(E633="","",ROUND(F633*$E633,0))</f>
        <v/>
      </c>
      <c r="J633" s="197" t="str">
        <f t="shared" ref="J633:J665" si="55">IF(E633="","",ROUND(G633*$E633,0))</f>
        <v/>
      </c>
      <c r="K633" s="197" t="str">
        <f t="shared" ref="K633:K665" si="56">IF(E633="","",ROUND(H633*$E633,0))</f>
        <v/>
      </c>
      <c r="L633" s="105"/>
    </row>
    <row r="634" spans="1:12" s="106" customFormat="1" outlineLevel="1" x14ac:dyDescent="0.25">
      <c r="A634" s="105"/>
      <c r="B634" s="105"/>
      <c r="C634" s="207"/>
      <c r="D634" s="207"/>
      <c r="E634" s="207"/>
      <c r="F634" s="194"/>
      <c r="G634" s="194"/>
      <c r="H634" s="194"/>
      <c r="I634" s="197" t="str">
        <f t="shared" si="54"/>
        <v/>
      </c>
      <c r="J634" s="197" t="str">
        <f t="shared" si="55"/>
        <v/>
      </c>
      <c r="K634" s="197" t="str">
        <f t="shared" si="56"/>
        <v/>
      </c>
      <c r="L634" s="118"/>
    </row>
    <row r="635" spans="1:12" s="106" customFormat="1" outlineLevel="1" x14ac:dyDescent="0.25">
      <c r="A635" s="105"/>
      <c r="B635" s="105"/>
      <c r="C635" s="207"/>
      <c r="D635" s="207"/>
      <c r="E635" s="207"/>
      <c r="F635" s="194"/>
      <c r="G635" s="194"/>
      <c r="H635" s="194"/>
      <c r="I635" s="197" t="str">
        <f t="shared" si="54"/>
        <v/>
      </c>
      <c r="J635" s="197" t="str">
        <f t="shared" si="55"/>
        <v/>
      </c>
      <c r="K635" s="197" t="str">
        <f t="shared" si="56"/>
        <v/>
      </c>
      <c r="L635" s="122"/>
    </row>
    <row r="636" spans="1:12" s="106" customFormat="1" outlineLevel="1" x14ac:dyDescent="0.25">
      <c r="A636" s="105"/>
      <c r="B636" s="105"/>
      <c r="C636" s="207"/>
      <c r="D636" s="207"/>
      <c r="E636" s="207"/>
      <c r="F636" s="194"/>
      <c r="G636" s="194"/>
      <c r="H636" s="194"/>
      <c r="I636" s="197" t="str">
        <f t="shared" si="54"/>
        <v/>
      </c>
      <c r="J636" s="197" t="str">
        <f t="shared" si="55"/>
        <v/>
      </c>
      <c r="K636" s="197" t="str">
        <f t="shared" si="56"/>
        <v/>
      </c>
      <c r="L636" s="118"/>
    </row>
    <row r="637" spans="1:12" s="106" customFormat="1" outlineLevel="1" x14ac:dyDescent="0.25">
      <c r="A637" s="105"/>
      <c r="B637" s="105"/>
      <c r="C637" s="207"/>
      <c r="D637" s="207"/>
      <c r="E637" s="207"/>
      <c r="F637" s="194"/>
      <c r="G637" s="194"/>
      <c r="H637" s="194"/>
      <c r="I637" s="197" t="str">
        <f t="shared" si="54"/>
        <v/>
      </c>
      <c r="J637" s="197" t="str">
        <f t="shared" si="55"/>
        <v/>
      </c>
      <c r="K637" s="197" t="str">
        <f t="shared" si="56"/>
        <v/>
      </c>
      <c r="L637" s="118"/>
    </row>
    <row r="638" spans="1:12" s="106" customFormat="1" outlineLevel="1" x14ac:dyDescent="0.25">
      <c r="A638" s="105"/>
      <c r="B638" s="105"/>
      <c r="C638" s="207"/>
      <c r="D638" s="207"/>
      <c r="E638" s="207"/>
      <c r="F638" s="194"/>
      <c r="G638" s="194"/>
      <c r="H638" s="194"/>
      <c r="I638" s="197" t="str">
        <f t="shared" si="54"/>
        <v/>
      </c>
      <c r="J638" s="197" t="str">
        <f t="shared" si="55"/>
        <v/>
      </c>
      <c r="K638" s="197" t="str">
        <f t="shared" si="56"/>
        <v/>
      </c>
      <c r="L638" s="122"/>
    </row>
    <row r="639" spans="1:12" s="106" customFormat="1" outlineLevel="1" x14ac:dyDescent="0.25">
      <c r="A639" s="105"/>
      <c r="B639" s="105"/>
      <c r="C639" s="207"/>
      <c r="D639" s="207"/>
      <c r="E639" s="207"/>
      <c r="F639" s="194"/>
      <c r="G639" s="194"/>
      <c r="H639" s="194"/>
      <c r="I639" s="197" t="str">
        <f t="shared" si="54"/>
        <v/>
      </c>
      <c r="J639" s="197" t="str">
        <f t="shared" si="55"/>
        <v/>
      </c>
      <c r="K639" s="197" t="str">
        <f t="shared" si="56"/>
        <v/>
      </c>
      <c r="L639" s="118"/>
    </row>
    <row r="640" spans="1:12" s="106" customFormat="1" outlineLevel="1" x14ac:dyDescent="0.25">
      <c r="A640" s="105"/>
      <c r="B640" s="105"/>
      <c r="C640" s="207"/>
      <c r="D640" s="207"/>
      <c r="E640" s="207"/>
      <c r="F640" s="194"/>
      <c r="G640" s="194"/>
      <c r="H640" s="194"/>
      <c r="I640" s="197" t="str">
        <f t="shared" si="54"/>
        <v/>
      </c>
      <c r="J640" s="197" t="str">
        <f t="shared" si="55"/>
        <v/>
      </c>
      <c r="K640" s="197" t="str">
        <f t="shared" si="56"/>
        <v/>
      </c>
      <c r="L640" s="122"/>
    </row>
    <row r="641" spans="1:12" s="106" customFormat="1" outlineLevel="1" x14ac:dyDescent="0.25">
      <c r="A641" s="105"/>
      <c r="B641" s="105"/>
      <c r="C641" s="207"/>
      <c r="D641" s="207"/>
      <c r="E641" s="207"/>
      <c r="F641" s="194"/>
      <c r="G641" s="194"/>
      <c r="H641" s="194"/>
      <c r="I641" s="197" t="str">
        <f t="shared" si="54"/>
        <v/>
      </c>
      <c r="J641" s="197" t="str">
        <f t="shared" si="55"/>
        <v/>
      </c>
      <c r="K641" s="197" t="str">
        <f t="shared" si="56"/>
        <v/>
      </c>
      <c r="L641" s="122"/>
    </row>
    <row r="642" spans="1:12" s="106" customFormat="1" outlineLevel="1" x14ac:dyDescent="0.25">
      <c r="A642" s="105"/>
      <c r="B642" s="105"/>
      <c r="C642" s="207"/>
      <c r="D642" s="207"/>
      <c r="E642" s="207"/>
      <c r="F642" s="194"/>
      <c r="G642" s="194"/>
      <c r="H642" s="194"/>
      <c r="I642" s="197" t="str">
        <f t="shared" si="54"/>
        <v/>
      </c>
      <c r="J642" s="197" t="str">
        <f t="shared" si="55"/>
        <v/>
      </c>
      <c r="K642" s="197" t="str">
        <f t="shared" si="56"/>
        <v/>
      </c>
      <c r="L642" s="126"/>
    </row>
    <row r="643" spans="1:12" s="106" customFormat="1" outlineLevel="1" x14ac:dyDescent="0.25">
      <c r="A643" s="105"/>
      <c r="B643" s="105"/>
      <c r="C643" s="207"/>
      <c r="D643" s="207"/>
      <c r="E643" s="207"/>
      <c r="F643" s="194"/>
      <c r="G643" s="194"/>
      <c r="H643" s="194"/>
      <c r="I643" s="197" t="str">
        <f t="shared" si="54"/>
        <v/>
      </c>
      <c r="J643" s="197" t="str">
        <f t="shared" si="55"/>
        <v/>
      </c>
      <c r="K643" s="197" t="str">
        <f t="shared" si="56"/>
        <v/>
      </c>
      <c r="L643" s="122"/>
    </row>
    <row r="644" spans="1:12" s="106" customFormat="1" outlineLevel="1" x14ac:dyDescent="0.25">
      <c r="A644" s="105"/>
      <c r="B644" s="105"/>
      <c r="C644" s="207"/>
      <c r="D644" s="207"/>
      <c r="E644" s="207"/>
      <c r="F644" s="194"/>
      <c r="G644" s="194"/>
      <c r="H644" s="194"/>
      <c r="I644" s="197" t="str">
        <f t="shared" si="54"/>
        <v/>
      </c>
      <c r="J644" s="197" t="str">
        <f t="shared" si="55"/>
        <v/>
      </c>
      <c r="K644" s="197" t="str">
        <f t="shared" si="56"/>
        <v/>
      </c>
      <c r="L644" s="128"/>
    </row>
    <row r="645" spans="1:12" s="106" customFormat="1" outlineLevel="1" x14ac:dyDescent="0.25">
      <c r="A645" s="105"/>
      <c r="B645" s="105"/>
      <c r="C645" s="207"/>
      <c r="D645" s="207"/>
      <c r="E645" s="207"/>
      <c r="F645" s="194"/>
      <c r="G645" s="194"/>
      <c r="H645" s="194"/>
      <c r="I645" s="197" t="str">
        <f t="shared" si="54"/>
        <v/>
      </c>
      <c r="J645" s="197" t="str">
        <f t="shared" si="55"/>
        <v/>
      </c>
      <c r="K645" s="197" t="str">
        <f t="shared" si="56"/>
        <v/>
      </c>
      <c r="L645" s="130"/>
    </row>
    <row r="646" spans="1:12" s="106" customFormat="1" outlineLevel="1" x14ac:dyDescent="0.25">
      <c r="A646" s="105"/>
      <c r="B646" s="105"/>
      <c r="C646" s="207"/>
      <c r="D646" s="207"/>
      <c r="E646" s="207"/>
      <c r="F646" s="194"/>
      <c r="G646" s="194"/>
      <c r="H646" s="194"/>
      <c r="I646" s="197" t="str">
        <f t="shared" si="54"/>
        <v/>
      </c>
      <c r="J646" s="197" t="str">
        <f t="shared" si="55"/>
        <v/>
      </c>
      <c r="K646" s="197" t="str">
        <f t="shared" si="56"/>
        <v/>
      </c>
      <c r="L646" s="122"/>
    </row>
    <row r="647" spans="1:12" s="106" customFormat="1" outlineLevel="1" x14ac:dyDescent="0.25">
      <c r="A647" s="105"/>
      <c r="B647" s="105"/>
      <c r="C647" s="207"/>
      <c r="D647" s="207"/>
      <c r="E647" s="207"/>
      <c r="F647" s="194"/>
      <c r="G647" s="194"/>
      <c r="H647" s="194"/>
      <c r="I647" s="197" t="str">
        <f t="shared" si="54"/>
        <v/>
      </c>
      <c r="J647" s="197" t="str">
        <f t="shared" si="55"/>
        <v/>
      </c>
      <c r="K647" s="197" t="str">
        <f t="shared" si="56"/>
        <v/>
      </c>
      <c r="L647" s="122"/>
    </row>
    <row r="648" spans="1:12" s="106" customFormat="1" outlineLevel="1" x14ac:dyDescent="0.25">
      <c r="A648" s="105"/>
      <c r="B648" s="105"/>
      <c r="C648" s="207"/>
      <c r="D648" s="207"/>
      <c r="E648" s="207"/>
      <c r="F648" s="194"/>
      <c r="G648" s="194"/>
      <c r="H648" s="194"/>
      <c r="I648" s="197" t="str">
        <f t="shared" si="54"/>
        <v/>
      </c>
      <c r="J648" s="197" t="str">
        <f t="shared" si="55"/>
        <v/>
      </c>
      <c r="K648" s="197" t="str">
        <f t="shared" si="56"/>
        <v/>
      </c>
      <c r="L648" s="118"/>
    </row>
    <row r="649" spans="1:12" s="106" customFormat="1" outlineLevel="1" x14ac:dyDescent="0.25">
      <c r="A649" s="105"/>
      <c r="B649" s="105"/>
      <c r="C649" s="207"/>
      <c r="D649" s="207"/>
      <c r="E649" s="207"/>
      <c r="F649" s="194"/>
      <c r="G649" s="194"/>
      <c r="H649" s="194"/>
      <c r="I649" s="197" t="str">
        <f t="shared" si="54"/>
        <v/>
      </c>
      <c r="J649" s="197" t="str">
        <f t="shared" si="55"/>
        <v/>
      </c>
      <c r="K649" s="197" t="str">
        <f t="shared" si="56"/>
        <v/>
      </c>
      <c r="L649" s="122"/>
    </row>
    <row r="650" spans="1:12" s="106" customFormat="1" outlineLevel="1" x14ac:dyDescent="0.25">
      <c r="A650" s="105"/>
      <c r="B650" s="105"/>
      <c r="C650" s="207"/>
      <c r="D650" s="207"/>
      <c r="E650" s="207"/>
      <c r="F650" s="194"/>
      <c r="G650" s="194"/>
      <c r="H650" s="194"/>
      <c r="I650" s="197" t="str">
        <f t="shared" si="54"/>
        <v/>
      </c>
      <c r="J650" s="197" t="str">
        <f t="shared" si="55"/>
        <v/>
      </c>
      <c r="K650" s="197" t="str">
        <f t="shared" si="56"/>
        <v/>
      </c>
      <c r="L650" s="126"/>
    </row>
    <row r="651" spans="1:12" s="106" customFormat="1" outlineLevel="1" x14ac:dyDescent="0.25">
      <c r="A651" s="105"/>
      <c r="B651" s="105"/>
      <c r="C651" s="207"/>
      <c r="D651" s="207"/>
      <c r="E651" s="207"/>
      <c r="F651" s="194"/>
      <c r="G651" s="194"/>
      <c r="H651" s="194"/>
      <c r="I651" s="197" t="str">
        <f t="shared" si="54"/>
        <v/>
      </c>
      <c r="J651" s="197" t="str">
        <f t="shared" si="55"/>
        <v/>
      </c>
      <c r="K651" s="197" t="str">
        <f t="shared" si="56"/>
        <v/>
      </c>
      <c r="L651" s="126"/>
    </row>
    <row r="652" spans="1:12" s="106" customFormat="1" outlineLevel="1" x14ac:dyDescent="0.25">
      <c r="A652" s="105"/>
      <c r="B652" s="105"/>
      <c r="C652" s="207"/>
      <c r="D652" s="207"/>
      <c r="E652" s="207"/>
      <c r="F652" s="194"/>
      <c r="G652" s="194"/>
      <c r="H652" s="194"/>
      <c r="I652" s="197" t="str">
        <f t="shared" si="54"/>
        <v/>
      </c>
      <c r="J652" s="197" t="str">
        <f t="shared" si="55"/>
        <v/>
      </c>
      <c r="K652" s="197" t="str">
        <f t="shared" si="56"/>
        <v/>
      </c>
      <c r="L652" s="126"/>
    </row>
    <row r="653" spans="1:12" s="106" customFormat="1" outlineLevel="1" x14ac:dyDescent="0.25">
      <c r="A653" s="105"/>
      <c r="B653" s="105"/>
      <c r="C653" s="207"/>
      <c r="D653" s="207"/>
      <c r="E653" s="207"/>
      <c r="F653" s="194"/>
      <c r="G653" s="194"/>
      <c r="H653" s="194"/>
      <c r="I653" s="197" t="str">
        <f t="shared" si="54"/>
        <v/>
      </c>
      <c r="J653" s="197" t="str">
        <f t="shared" si="55"/>
        <v/>
      </c>
      <c r="K653" s="197" t="str">
        <f t="shared" si="56"/>
        <v/>
      </c>
      <c r="L653" s="122"/>
    </row>
    <row r="654" spans="1:12" s="106" customFormat="1" outlineLevel="1" x14ac:dyDescent="0.25">
      <c r="A654" s="105"/>
      <c r="B654" s="105"/>
      <c r="C654" s="207"/>
      <c r="D654" s="207"/>
      <c r="E654" s="207"/>
      <c r="F654" s="194"/>
      <c r="G654" s="194"/>
      <c r="H654" s="194"/>
      <c r="I654" s="197" t="str">
        <f t="shared" si="54"/>
        <v/>
      </c>
      <c r="J654" s="197" t="str">
        <f t="shared" si="55"/>
        <v/>
      </c>
      <c r="K654" s="197" t="str">
        <f t="shared" si="56"/>
        <v/>
      </c>
      <c r="L654" s="122"/>
    </row>
    <row r="655" spans="1:12" s="106" customFormat="1" outlineLevel="1" x14ac:dyDescent="0.25">
      <c r="A655" s="105"/>
      <c r="B655" s="105"/>
      <c r="C655" s="207"/>
      <c r="D655" s="207"/>
      <c r="E655" s="207"/>
      <c r="F655" s="194"/>
      <c r="G655" s="194"/>
      <c r="H655" s="194"/>
      <c r="I655" s="197" t="str">
        <f t="shared" si="54"/>
        <v/>
      </c>
      <c r="J655" s="197" t="str">
        <f t="shared" si="55"/>
        <v/>
      </c>
      <c r="K655" s="197" t="str">
        <f t="shared" si="56"/>
        <v/>
      </c>
      <c r="L655" s="105"/>
    </row>
    <row r="656" spans="1:12" s="106" customFormat="1" outlineLevel="1" x14ac:dyDescent="0.25">
      <c r="A656" s="105"/>
      <c r="B656" s="105"/>
      <c r="C656" s="207"/>
      <c r="D656" s="207"/>
      <c r="E656" s="207"/>
      <c r="F656" s="194"/>
      <c r="G656" s="194"/>
      <c r="H656" s="194"/>
      <c r="I656" s="197" t="str">
        <f t="shared" si="54"/>
        <v/>
      </c>
      <c r="J656" s="197" t="str">
        <f t="shared" si="55"/>
        <v/>
      </c>
      <c r="K656" s="197" t="str">
        <f t="shared" si="56"/>
        <v/>
      </c>
      <c r="L656" s="105"/>
    </row>
    <row r="657" spans="1:12" s="106" customFormat="1" outlineLevel="1" x14ac:dyDescent="0.25">
      <c r="A657" s="105"/>
      <c r="B657" s="105"/>
      <c r="C657" s="207"/>
      <c r="D657" s="207"/>
      <c r="E657" s="207"/>
      <c r="F657" s="194"/>
      <c r="G657" s="194"/>
      <c r="H657" s="194"/>
      <c r="I657" s="197" t="str">
        <f t="shared" si="54"/>
        <v/>
      </c>
      <c r="J657" s="197" t="str">
        <f t="shared" si="55"/>
        <v/>
      </c>
      <c r="K657" s="197" t="str">
        <f t="shared" si="56"/>
        <v/>
      </c>
      <c r="L657" s="105"/>
    </row>
    <row r="658" spans="1:12" s="106" customFormat="1" outlineLevel="1" x14ac:dyDescent="0.25">
      <c r="A658" s="105"/>
      <c r="B658" s="105"/>
      <c r="C658" s="207"/>
      <c r="D658" s="207"/>
      <c r="E658" s="207"/>
      <c r="F658" s="194"/>
      <c r="G658" s="194"/>
      <c r="H658" s="194"/>
      <c r="I658" s="197" t="str">
        <f t="shared" si="54"/>
        <v/>
      </c>
      <c r="J658" s="197" t="str">
        <f t="shared" si="55"/>
        <v/>
      </c>
      <c r="K658" s="197" t="str">
        <f t="shared" si="56"/>
        <v/>
      </c>
      <c r="L658" s="105"/>
    </row>
    <row r="659" spans="1:12" s="106" customFormat="1" outlineLevel="1" x14ac:dyDescent="0.25">
      <c r="A659" s="105"/>
      <c r="B659" s="105"/>
      <c r="C659" s="207"/>
      <c r="D659" s="207"/>
      <c r="E659" s="207"/>
      <c r="F659" s="194"/>
      <c r="G659" s="194"/>
      <c r="H659" s="194"/>
      <c r="I659" s="197" t="str">
        <f t="shared" si="54"/>
        <v/>
      </c>
      <c r="J659" s="197" t="str">
        <f t="shared" si="55"/>
        <v/>
      </c>
      <c r="K659" s="197" t="str">
        <f t="shared" si="56"/>
        <v/>
      </c>
      <c r="L659" s="105"/>
    </row>
    <row r="660" spans="1:12" s="106" customFormat="1" outlineLevel="1" x14ac:dyDescent="0.25">
      <c r="A660" s="105"/>
      <c r="B660" s="105"/>
      <c r="C660" s="207"/>
      <c r="D660" s="207"/>
      <c r="E660" s="207"/>
      <c r="F660" s="194"/>
      <c r="G660" s="194"/>
      <c r="H660" s="194"/>
      <c r="I660" s="197" t="str">
        <f t="shared" si="54"/>
        <v/>
      </c>
      <c r="J660" s="197" t="str">
        <f t="shared" si="55"/>
        <v/>
      </c>
      <c r="K660" s="197" t="str">
        <f t="shared" si="56"/>
        <v/>
      </c>
      <c r="L660" s="138"/>
    </row>
    <row r="661" spans="1:12" s="106" customFormat="1" outlineLevel="1" x14ac:dyDescent="0.25">
      <c r="A661" s="105"/>
      <c r="B661" s="105"/>
      <c r="C661" s="207"/>
      <c r="D661" s="207"/>
      <c r="E661" s="207"/>
      <c r="F661" s="194"/>
      <c r="G661" s="194"/>
      <c r="H661" s="194"/>
      <c r="I661" s="197" t="str">
        <f t="shared" si="54"/>
        <v/>
      </c>
      <c r="J661" s="197" t="str">
        <f t="shared" si="55"/>
        <v/>
      </c>
      <c r="K661" s="197" t="str">
        <f t="shared" si="56"/>
        <v/>
      </c>
      <c r="L661" s="138"/>
    </row>
    <row r="662" spans="1:12" s="106" customFormat="1" outlineLevel="1" x14ac:dyDescent="0.25">
      <c r="A662" s="105"/>
      <c r="B662" s="105"/>
      <c r="C662" s="207"/>
      <c r="D662" s="207"/>
      <c r="E662" s="207"/>
      <c r="F662" s="194"/>
      <c r="G662" s="194"/>
      <c r="H662" s="194"/>
      <c r="I662" s="197" t="str">
        <f t="shared" si="54"/>
        <v/>
      </c>
      <c r="J662" s="197" t="str">
        <f t="shared" si="55"/>
        <v/>
      </c>
      <c r="K662" s="197" t="str">
        <f t="shared" si="56"/>
        <v/>
      </c>
      <c r="L662" s="138"/>
    </row>
    <row r="663" spans="1:12" s="106" customFormat="1" outlineLevel="1" x14ac:dyDescent="0.25">
      <c r="A663" s="105"/>
      <c r="B663" s="105"/>
      <c r="C663" s="207"/>
      <c r="D663" s="207"/>
      <c r="E663" s="207"/>
      <c r="F663" s="194"/>
      <c r="G663" s="194"/>
      <c r="H663" s="194"/>
      <c r="I663" s="197" t="str">
        <f t="shared" si="54"/>
        <v/>
      </c>
      <c r="J663" s="197" t="str">
        <f t="shared" si="55"/>
        <v/>
      </c>
      <c r="K663" s="197" t="str">
        <f t="shared" si="56"/>
        <v/>
      </c>
      <c r="L663" s="138"/>
    </row>
    <row r="664" spans="1:12" s="106" customFormat="1" outlineLevel="1" x14ac:dyDescent="0.25">
      <c r="A664" s="105"/>
      <c r="B664" s="105"/>
      <c r="C664" s="207"/>
      <c r="D664" s="207"/>
      <c r="E664" s="207"/>
      <c r="F664" s="194"/>
      <c r="G664" s="194"/>
      <c r="H664" s="194"/>
      <c r="I664" s="197" t="str">
        <f t="shared" si="54"/>
        <v/>
      </c>
      <c r="J664" s="197" t="str">
        <f t="shared" si="55"/>
        <v/>
      </c>
      <c r="K664" s="197" t="str">
        <f t="shared" si="56"/>
        <v/>
      </c>
      <c r="L664" s="138"/>
    </row>
    <row r="665" spans="1:12" s="106" customFormat="1" outlineLevel="1" x14ac:dyDescent="0.25">
      <c r="A665" s="105"/>
      <c r="B665" s="105"/>
      <c r="C665" s="207"/>
      <c r="D665" s="207"/>
      <c r="E665" s="207"/>
      <c r="F665" s="194"/>
      <c r="G665" s="194"/>
      <c r="H665" s="194"/>
      <c r="I665" s="197" t="str">
        <f t="shared" si="54"/>
        <v/>
      </c>
      <c r="J665" s="197" t="str">
        <f t="shared" si="55"/>
        <v/>
      </c>
      <c r="K665" s="197" t="str">
        <f t="shared" si="56"/>
        <v/>
      </c>
      <c r="L665" s="138"/>
    </row>
    <row r="666" spans="1:12" s="106" customFormat="1" ht="15.75" thickBot="1" x14ac:dyDescent="0.3">
      <c r="A666" s="105"/>
      <c r="B666" s="105"/>
      <c r="I666" s="198"/>
      <c r="J666" s="198"/>
      <c r="K666" s="198"/>
      <c r="L666" s="105"/>
    </row>
    <row r="667" spans="1:12" s="198" customFormat="1" ht="15.75" thickBot="1" x14ac:dyDescent="0.3">
      <c r="A667" s="195" t="s">
        <v>93</v>
      </c>
      <c r="B667" s="203" t="s">
        <v>58</v>
      </c>
      <c r="C667" s="199" t="s">
        <v>92</v>
      </c>
      <c r="D667" s="200" t="s">
        <v>90</v>
      </c>
      <c r="E667" s="200" t="s">
        <v>91</v>
      </c>
      <c r="F667" s="200" t="s">
        <v>94</v>
      </c>
      <c r="G667" s="201" t="s">
        <v>95</v>
      </c>
      <c r="H667" s="201" t="s">
        <v>96</v>
      </c>
      <c r="I667" s="196">
        <f>+SUM(I668:I700)</f>
        <v>0</v>
      </c>
      <c r="J667" s="196">
        <f>+SUM(J668:J700)</f>
        <v>0</v>
      </c>
      <c r="K667" s="196">
        <f>+SUM(K668:K700)</f>
        <v>0</v>
      </c>
      <c r="L667" s="202"/>
    </row>
    <row r="668" spans="1:12" s="106" customFormat="1" outlineLevel="1" x14ac:dyDescent="0.25">
      <c r="A668" s="105"/>
      <c r="B668" s="105"/>
      <c r="C668" s="206"/>
      <c r="D668" s="206"/>
      <c r="E668" s="206"/>
      <c r="F668" s="194"/>
      <c r="G668" s="194"/>
      <c r="H668" s="194"/>
      <c r="I668" s="197" t="str">
        <f t="shared" ref="I668:I700" si="57">IF(E668="","",ROUND(F668*$E668,0))</f>
        <v/>
      </c>
      <c r="J668" s="197" t="str">
        <f t="shared" ref="J668:J700" si="58">IF(E668="","",ROUND(G668*$E668,0))</f>
        <v/>
      </c>
      <c r="K668" s="197" t="str">
        <f t="shared" ref="K668:K700" si="59">IF(E668="","",ROUND(H668*$E668,0))</f>
        <v/>
      </c>
      <c r="L668" s="105"/>
    </row>
    <row r="669" spans="1:12" s="106" customFormat="1" outlineLevel="1" x14ac:dyDescent="0.25">
      <c r="A669" s="105"/>
      <c r="B669" s="105"/>
      <c r="C669" s="207"/>
      <c r="D669" s="207"/>
      <c r="E669" s="207"/>
      <c r="F669" s="194"/>
      <c r="G669" s="194"/>
      <c r="H669" s="194"/>
      <c r="I669" s="197" t="str">
        <f t="shared" si="57"/>
        <v/>
      </c>
      <c r="J669" s="197" t="str">
        <f t="shared" si="58"/>
        <v/>
      </c>
      <c r="K669" s="197" t="str">
        <f t="shared" si="59"/>
        <v/>
      </c>
      <c r="L669" s="118"/>
    </row>
    <row r="670" spans="1:12" s="106" customFormat="1" outlineLevel="1" x14ac:dyDescent="0.25">
      <c r="A670" s="105"/>
      <c r="B670" s="105"/>
      <c r="C670" s="207"/>
      <c r="D670" s="207"/>
      <c r="E670" s="207"/>
      <c r="F670" s="194"/>
      <c r="G670" s="194"/>
      <c r="H670" s="194"/>
      <c r="I670" s="197" t="str">
        <f t="shared" si="57"/>
        <v/>
      </c>
      <c r="J670" s="197" t="str">
        <f t="shared" si="58"/>
        <v/>
      </c>
      <c r="K670" s="197" t="str">
        <f t="shared" si="59"/>
        <v/>
      </c>
      <c r="L670" s="122"/>
    </row>
    <row r="671" spans="1:12" s="106" customFormat="1" outlineLevel="1" x14ac:dyDescent="0.25">
      <c r="A671" s="105"/>
      <c r="B671" s="105"/>
      <c r="C671" s="207"/>
      <c r="D671" s="207"/>
      <c r="E671" s="207"/>
      <c r="F671" s="194"/>
      <c r="G671" s="194"/>
      <c r="H671" s="194"/>
      <c r="I671" s="197" t="str">
        <f t="shared" si="57"/>
        <v/>
      </c>
      <c r="J671" s="197" t="str">
        <f t="shared" si="58"/>
        <v/>
      </c>
      <c r="K671" s="197" t="str">
        <f t="shared" si="59"/>
        <v/>
      </c>
      <c r="L671" s="118"/>
    </row>
    <row r="672" spans="1:12" s="106" customFormat="1" outlineLevel="1" x14ac:dyDescent="0.25">
      <c r="A672" s="105"/>
      <c r="B672" s="105"/>
      <c r="C672" s="207"/>
      <c r="D672" s="207"/>
      <c r="E672" s="207"/>
      <c r="F672" s="194"/>
      <c r="G672" s="194"/>
      <c r="H672" s="194"/>
      <c r="I672" s="197" t="str">
        <f t="shared" si="57"/>
        <v/>
      </c>
      <c r="J672" s="197" t="str">
        <f t="shared" si="58"/>
        <v/>
      </c>
      <c r="K672" s="197" t="str">
        <f t="shared" si="59"/>
        <v/>
      </c>
      <c r="L672" s="118"/>
    </row>
    <row r="673" spans="1:12" s="106" customFormat="1" outlineLevel="1" x14ac:dyDescent="0.25">
      <c r="A673" s="105"/>
      <c r="B673" s="105"/>
      <c r="C673" s="207"/>
      <c r="D673" s="207"/>
      <c r="E673" s="207"/>
      <c r="F673" s="194"/>
      <c r="G673" s="194"/>
      <c r="H673" s="194"/>
      <c r="I673" s="197" t="str">
        <f t="shared" si="57"/>
        <v/>
      </c>
      <c r="J673" s="197" t="str">
        <f t="shared" si="58"/>
        <v/>
      </c>
      <c r="K673" s="197" t="str">
        <f t="shared" si="59"/>
        <v/>
      </c>
      <c r="L673" s="122"/>
    </row>
    <row r="674" spans="1:12" s="106" customFormat="1" outlineLevel="1" x14ac:dyDescent="0.25">
      <c r="A674" s="105"/>
      <c r="B674" s="105"/>
      <c r="C674" s="207"/>
      <c r="D674" s="207"/>
      <c r="E674" s="207"/>
      <c r="F674" s="194"/>
      <c r="G674" s="194"/>
      <c r="H674" s="194"/>
      <c r="I674" s="197" t="str">
        <f t="shared" si="57"/>
        <v/>
      </c>
      <c r="J674" s="197" t="str">
        <f t="shared" si="58"/>
        <v/>
      </c>
      <c r="K674" s="197" t="str">
        <f t="shared" si="59"/>
        <v/>
      </c>
      <c r="L674" s="118"/>
    </row>
    <row r="675" spans="1:12" s="106" customFormat="1" outlineLevel="1" x14ac:dyDescent="0.25">
      <c r="A675" s="105"/>
      <c r="B675" s="105"/>
      <c r="C675" s="207"/>
      <c r="D675" s="207"/>
      <c r="E675" s="207"/>
      <c r="F675" s="194"/>
      <c r="G675" s="194"/>
      <c r="H675" s="194"/>
      <c r="I675" s="197" t="str">
        <f t="shared" si="57"/>
        <v/>
      </c>
      <c r="J675" s="197" t="str">
        <f t="shared" si="58"/>
        <v/>
      </c>
      <c r="K675" s="197" t="str">
        <f t="shared" si="59"/>
        <v/>
      </c>
      <c r="L675" s="122"/>
    </row>
    <row r="676" spans="1:12" s="106" customFormat="1" outlineLevel="1" x14ac:dyDescent="0.25">
      <c r="A676" s="105"/>
      <c r="B676" s="105"/>
      <c r="C676" s="207"/>
      <c r="D676" s="207"/>
      <c r="E676" s="207"/>
      <c r="F676" s="194"/>
      <c r="G676" s="194"/>
      <c r="H676" s="194"/>
      <c r="I676" s="197" t="str">
        <f t="shared" si="57"/>
        <v/>
      </c>
      <c r="J676" s="197" t="str">
        <f t="shared" si="58"/>
        <v/>
      </c>
      <c r="K676" s="197" t="str">
        <f t="shared" si="59"/>
        <v/>
      </c>
      <c r="L676" s="122"/>
    </row>
    <row r="677" spans="1:12" s="106" customFormat="1" outlineLevel="1" x14ac:dyDescent="0.25">
      <c r="A677" s="105"/>
      <c r="B677" s="105"/>
      <c r="C677" s="207"/>
      <c r="D677" s="207"/>
      <c r="E677" s="207"/>
      <c r="F677" s="194"/>
      <c r="G677" s="194"/>
      <c r="H677" s="194"/>
      <c r="I677" s="197" t="str">
        <f t="shared" si="57"/>
        <v/>
      </c>
      <c r="J677" s="197" t="str">
        <f t="shared" si="58"/>
        <v/>
      </c>
      <c r="K677" s="197" t="str">
        <f t="shared" si="59"/>
        <v/>
      </c>
      <c r="L677" s="126"/>
    </row>
    <row r="678" spans="1:12" s="106" customFormat="1" outlineLevel="1" x14ac:dyDescent="0.25">
      <c r="A678" s="105"/>
      <c r="B678" s="105"/>
      <c r="C678" s="207"/>
      <c r="D678" s="207"/>
      <c r="E678" s="207"/>
      <c r="F678" s="194"/>
      <c r="G678" s="194"/>
      <c r="H678" s="194"/>
      <c r="I678" s="197" t="str">
        <f t="shared" si="57"/>
        <v/>
      </c>
      <c r="J678" s="197" t="str">
        <f t="shared" si="58"/>
        <v/>
      </c>
      <c r="K678" s="197" t="str">
        <f t="shared" si="59"/>
        <v/>
      </c>
      <c r="L678" s="122"/>
    </row>
    <row r="679" spans="1:12" s="106" customFormat="1" outlineLevel="1" x14ac:dyDescent="0.25">
      <c r="A679" s="105"/>
      <c r="B679" s="105"/>
      <c r="C679" s="207"/>
      <c r="D679" s="207"/>
      <c r="E679" s="207"/>
      <c r="F679" s="194"/>
      <c r="G679" s="194"/>
      <c r="H679" s="194"/>
      <c r="I679" s="197" t="str">
        <f t="shared" si="57"/>
        <v/>
      </c>
      <c r="J679" s="197" t="str">
        <f t="shared" si="58"/>
        <v/>
      </c>
      <c r="K679" s="197" t="str">
        <f t="shared" si="59"/>
        <v/>
      </c>
      <c r="L679" s="128"/>
    </row>
    <row r="680" spans="1:12" s="106" customFormat="1" outlineLevel="1" x14ac:dyDescent="0.25">
      <c r="A680" s="105"/>
      <c r="B680" s="105"/>
      <c r="C680" s="207"/>
      <c r="D680" s="207"/>
      <c r="E680" s="207"/>
      <c r="F680" s="194"/>
      <c r="G680" s="194"/>
      <c r="H680" s="194"/>
      <c r="I680" s="197" t="str">
        <f t="shared" si="57"/>
        <v/>
      </c>
      <c r="J680" s="197" t="str">
        <f t="shared" si="58"/>
        <v/>
      </c>
      <c r="K680" s="197" t="str">
        <f t="shared" si="59"/>
        <v/>
      </c>
      <c r="L680" s="130"/>
    </row>
    <row r="681" spans="1:12" s="106" customFormat="1" outlineLevel="1" x14ac:dyDescent="0.25">
      <c r="A681" s="105"/>
      <c r="B681" s="105"/>
      <c r="C681" s="207"/>
      <c r="D681" s="207"/>
      <c r="E681" s="207"/>
      <c r="F681" s="194"/>
      <c r="G681" s="194"/>
      <c r="H681" s="194"/>
      <c r="I681" s="197" t="str">
        <f t="shared" si="57"/>
        <v/>
      </c>
      <c r="J681" s="197" t="str">
        <f t="shared" si="58"/>
        <v/>
      </c>
      <c r="K681" s="197" t="str">
        <f t="shared" si="59"/>
        <v/>
      </c>
      <c r="L681" s="122"/>
    </row>
    <row r="682" spans="1:12" s="106" customFormat="1" outlineLevel="1" x14ac:dyDescent="0.25">
      <c r="A682" s="105"/>
      <c r="B682" s="105"/>
      <c r="C682" s="207"/>
      <c r="D682" s="207"/>
      <c r="E682" s="207"/>
      <c r="F682" s="194"/>
      <c r="G682" s="194"/>
      <c r="H682" s="194"/>
      <c r="I682" s="197" t="str">
        <f t="shared" si="57"/>
        <v/>
      </c>
      <c r="J682" s="197" t="str">
        <f t="shared" si="58"/>
        <v/>
      </c>
      <c r="K682" s="197" t="str">
        <f t="shared" si="59"/>
        <v/>
      </c>
      <c r="L682" s="122"/>
    </row>
    <row r="683" spans="1:12" s="106" customFormat="1" outlineLevel="1" x14ac:dyDescent="0.25">
      <c r="A683" s="105"/>
      <c r="B683" s="105"/>
      <c r="C683" s="207"/>
      <c r="D683" s="207"/>
      <c r="E683" s="207"/>
      <c r="F683" s="194"/>
      <c r="G683" s="194"/>
      <c r="H683" s="194"/>
      <c r="I683" s="197" t="str">
        <f t="shared" si="57"/>
        <v/>
      </c>
      <c r="J683" s="197" t="str">
        <f t="shared" si="58"/>
        <v/>
      </c>
      <c r="K683" s="197" t="str">
        <f t="shared" si="59"/>
        <v/>
      </c>
      <c r="L683" s="118"/>
    </row>
    <row r="684" spans="1:12" s="106" customFormat="1" outlineLevel="1" x14ac:dyDescent="0.25">
      <c r="A684" s="105"/>
      <c r="B684" s="105"/>
      <c r="C684" s="207"/>
      <c r="D684" s="207"/>
      <c r="E684" s="207"/>
      <c r="F684" s="194"/>
      <c r="G684" s="194"/>
      <c r="H684" s="194"/>
      <c r="I684" s="197" t="str">
        <f t="shared" si="57"/>
        <v/>
      </c>
      <c r="J684" s="197" t="str">
        <f t="shared" si="58"/>
        <v/>
      </c>
      <c r="K684" s="197" t="str">
        <f t="shared" si="59"/>
        <v/>
      </c>
      <c r="L684" s="122"/>
    </row>
    <row r="685" spans="1:12" s="106" customFormat="1" outlineLevel="1" x14ac:dyDescent="0.25">
      <c r="A685" s="105"/>
      <c r="B685" s="105"/>
      <c r="C685" s="207"/>
      <c r="D685" s="207"/>
      <c r="E685" s="207"/>
      <c r="F685" s="194"/>
      <c r="G685" s="194"/>
      <c r="H685" s="194"/>
      <c r="I685" s="197" t="str">
        <f t="shared" si="57"/>
        <v/>
      </c>
      <c r="J685" s="197" t="str">
        <f t="shared" si="58"/>
        <v/>
      </c>
      <c r="K685" s="197" t="str">
        <f t="shared" si="59"/>
        <v/>
      </c>
      <c r="L685" s="126"/>
    </row>
    <row r="686" spans="1:12" s="106" customFormat="1" outlineLevel="1" x14ac:dyDescent="0.25">
      <c r="A686" s="105"/>
      <c r="B686" s="105"/>
      <c r="C686" s="207"/>
      <c r="D686" s="207"/>
      <c r="E686" s="207"/>
      <c r="F686" s="194"/>
      <c r="G686" s="194"/>
      <c r="H686" s="194"/>
      <c r="I686" s="197" t="str">
        <f t="shared" si="57"/>
        <v/>
      </c>
      <c r="J686" s="197" t="str">
        <f t="shared" si="58"/>
        <v/>
      </c>
      <c r="K686" s="197" t="str">
        <f t="shared" si="59"/>
        <v/>
      </c>
      <c r="L686" s="126"/>
    </row>
    <row r="687" spans="1:12" s="106" customFormat="1" outlineLevel="1" x14ac:dyDescent="0.25">
      <c r="A687" s="105"/>
      <c r="B687" s="105"/>
      <c r="C687" s="207"/>
      <c r="D687" s="207"/>
      <c r="E687" s="207"/>
      <c r="F687" s="194"/>
      <c r="G687" s="194"/>
      <c r="H687" s="194"/>
      <c r="I687" s="197" t="str">
        <f t="shared" si="57"/>
        <v/>
      </c>
      <c r="J687" s="197" t="str">
        <f t="shared" si="58"/>
        <v/>
      </c>
      <c r="K687" s="197" t="str">
        <f t="shared" si="59"/>
        <v/>
      </c>
      <c r="L687" s="126"/>
    </row>
    <row r="688" spans="1:12" s="106" customFormat="1" outlineLevel="1" x14ac:dyDescent="0.25">
      <c r="A688" s="105"/>
      <c r="B688" s="105"/>
      <c r="C688" s="207"/>
      <c r="D688" s="207"/>
      <c r="E688" s="207"/>
      <c r="F688" s="194"/>
      <c r="G688" s="194"/>
      <c r="H688" s="194"/>
      <c r="I688" s="197" t="str">
        <f t="shared" si="57"/>
        <v/>
      </c>
      <c r="J688" s="197" t="str">
        <f t="shared" si="58"/>
        <v/>
      </c>
      <c r="K688" s="197" t="str">
        <f t="shared" si="59"/>
        <v/>
      </c>
      <c r="L688" s="122"/>
    </row>
    <row r="689" spans="1:12" s="106" customFormat="1" outlineLevel="1" x14ac:dyDescent="0.25">
      <c r="A689" s="105"/>
      <c r="B689" s="105"/>
      <c r="C689" s="207"/>
      <c r="D689" s="207"/>
      <c r="E689" s="207"/>
      <c r="F689" s="194"/>
      <c r="G689" s="194"/>
      <c r="H689" s="194"/>
      <c r="I689" s="197" t="str">
        <f t="shared" si="57"/>
        <v/>
      </c>
      <c r="J689" s="197" t="str">
        <f t="shared" si="58"/>
        <v/>
      </c>
      <c r="K689" s="197" t="str">
        <f t="shared" si="59"/>
        <v/>
      </c>
      <c r="L689" s="122"/>
    </row>
    <row r="690" spans="1:12" s="106" customFormat="1" outlineLevel="1" x14ac:dyDescent="0.25">
      <c r="A690" s="105"/>
      <c r="B690" s="105"/>
      <c r="C690" s="207"/>
      <c r="D690" s="207"/>
      <c r="E690" s="207"/>
      <c r="F690" s="194"/>
      <c r="G690" s="194"/>
      <c r="H690" s="194"/>
      <c r="I690" s="197" t="str">
        <f t="shared" si="57"/>
        <v/>
      </c>
      <c r="J690" s="197" t="str">
        <f t="shared" si="58"/>
        <v/>
      </c>
      <c r="K690" s="197" t="str">
        <f t="shared" si="59"/>
        <v/>
      </c>
      <c r="L690" s="105"/>
    </row>
    <row r="691" spans="1:12" s="106" customFormat="1" outlineLevel="1" x14ac:dyDescent="0.25">
      <c r="A691" s="105"/>
      <c r="B691" s="105"/>
      <c r="C691" s="207"/>
      <c r="D691" s="207"/>
      <c r="E691" s="207"/>
      <c r="F691" s="194"/>
      <c r="G691" s="194"/>
      <c r="H691" s="194"/>
      <c r="I691" s="197" t="str">
        <f t="shared" si="57"/>
        <v/>
      </c>
      <c r="J691" s="197" t="str">
        <f t="shared" si="58"/>
        <v/>
      </c>
      <c r="K691" s="197" t="str">
        <f t="shared" si="59"/>
        <v/>
      </c>
      <c r="L691" s="105"/>
    </row>
    <row r="692" spans="1:12" s="106" customFormat="1" outlineLevel="1" x14ac:dyDescent="0.25">
      <c r="A692" s="105"/>
      <c r="B692" s="105"/>
      <c r="C692" s="207"/>
      <c r="D692" s="207"/>
      <c r="E692" s="207"/>
      <c r="F692" s="194"/>
      <c r="G692" s="194"/>
      <c r="H692" s="194"/>
      <c r="I692" s="197" t="str">
        <f t="shared" si="57"/>
        <v/>
      </c>
      <c r="J692" s="197" t="str">
        <f t="shared" si="58"/>
        <v/>
      </c>
      <c r="K692" s="197" t="str">
        <f t="shared" si="59"/>
        <v/>
      </c>
      <c r="L692" s="105"/>
    </row>
    <row r="693" spans="1:12" s="106" customFormat="1" outlineLevel="1" x14ac:dyDescent="0.25">
      <c r="A693" s="105"/>
      <c r="B693" s="105"/>
      <c r="C693" s="207"/>
      <c r="D693" s="207"/>
      <c r="E693" s="207"/>
      <c r="F693" s="194"/>
      <c r="G693" s="194"/>
      <c r="H693" s="194"/>
      <c r="I693" s="197" t="str">
        <f t="shared" si="57"/>
        <v/>
      </c>
      <c r="J693" s="197" t="str">
        <f t="shared" si="58"/>
        <v/>
      </c>
      <c r="K693" s="197" t="str">
        <f t="shared" si="59"/>
        <v/>
      </c>
      <c r="L693" s="105"/>
    </row>
    <row r="694" spans="1:12" s="106" customFormat="1" outlineLevel="1" x14ac:dyDescent="0.25">
      <c r="A694" s="105"/>
      <c r="B694" s="105"/>
      <c r="C694" s="207"/>
      <c r="D694" s="207"/>
      <c r="E694" s="207"/>
      <c r="F694" s="194"/>
      <c r="G694" s="194"/>
      <c r="H694" s="194"/>
      <c r="I694" s="197" t="str">
        <f t="shared" si="57"/>
        <v/>
      </c>
      <c r="J694" s="197" t="str">
        <f t="shared" si="58"/>
        <v/>
      </c>
      <c r="K694" s="197" t="str">
        <f t="shared" si="59"/>
        <v/>
      </c>
      <c r="L694" s="105"/>
    </row>
    <row r="695" spans="1:12" s="106" customFormat="1" outlineLevel="1" x14ac:dyDescent="0.25">
      <c r="A695" s="105"/>
      <c r="B695" s="105"/>
      <c r="C695" s="207"/>
      <c r="D695" s="207"/>
      <c r="E695" s="207"/>
      <c r="F695" s="194"/>
      <c r="G695" s="194"/>
      <c r="H695" s="194"/>
      <c r="I695" s="197" t="str">
        <f t="shared" si="57"/>
        <v/>
      </c>
      <c r="J695" s="197" t="str">
        <f t="shared" si="58"/>
        <v/>
      </c>
      <c r="K695" s="197" t="str">
        <f t="shared" si="59"/>
        <v/>
      </c>
      <c r="L695" s="138"/>
    </row>
    <row r="696" spans="1:12" s="106" customFormat="1" outlineLevel="1" x14ac:dyDescent="0.25">
      <c r="A696" s="105"/>
      <c r="B696" s="105"/>
      <c r="C696" s="207"/>
      <c r="D696" s="207"/>
      <c r="E696" s="207"/>
      <c r="F696" s="194"/>
      <c r="G696" s="194"/>
      <c r="H696" s="194"/>
      <c r="I696" s="197" t="str">
        <f t="shared" si="57"/>
        <v/>
      </c>
      <c r="J696" s="197" t="str">
        <f t="shared" si="58"/>
        <v/>
      </c>
      <c r="K696" s="197" t="str">
        <f t="shared" si="59"/>
        <v/>
      </c>
      <c r="L696" s="138"/>
    </row>
    <row r="697" spans="1:12" s="106" customFormat="1" outlineLevel="1" x14ac:dyDescent="0.25">
      <c r="A697" s="105"/>
      <c r="B697" s="105"/>
      <c r="C697" s="207"/>
      <c r="D697" s="207"/>
      <c r="E697" s="207"/>
      <c r="F697" s="194"/>
      <c r="G697" s="194"/>
      <c r="H697" s="194"/>
      <c r="I697" s="197" t="str">
        <f t="shared" si="57"/>
        <v/>
      </c>
      <c r="J697" s="197" t="str">
        <f t="shared" si="58"/>
        <v/>
      </c>
      <c r="K697" s="197" t="str">
        <f t="shared" si="59"/>
        <v/>
      </c>
      <c r="L697" s="138"/>
    </row>
    <row r="698" spans="1:12" s="106" customFormat="1" outlineLevel="1" x14ac:dyDescent="0.25">
      <c r="A698" s="105"/>
      <c r="B698" s="105"/>
      <c r="C698" s="207"/>
      <c r="D698" s="207"/>
      <c r="E698" s="207"/>
      <c r="F698" s="194"/>
      <c r="G698" s="194"/>
      <c r="H698" s="194"/>
      <c r="I698" s="197" t="str">
        <f t="shared" si="57"/>
        <v/>
      </c>
      <c r="J698" s="197" t="str">
        <f t="shared" si="58"/>
        <v/>
      </c>
      <c r="K698" s="197" t="str">
        <f t="shared" si="59"/>
        <v/>
      </c>
      <c r="L698" s="138"/>
    </row>
    <row r="699" spans="1:12" s="106" customFormat="1" outlineLevel="1" x14ac:dyDescent="0.25">
      <c r="A699" s="105"/>
      <c r="B699" s="105"/>
      <c r="C699" s="207"/>
      <c r="D699" s="207"/>
      <c r="E699" s="207"/>
      <c r="F699" s="194"/>
      <c r="G699" s="194"/>
      <c r="H699" s="194"/>
      <c r="I699" s="197" t="str">
        <f t="shared" si="57"/>
        <v/>
      </c>
      <c r="J699" s="197" t="str">
        <f t="shared" si="58"/>
        <v/>
      </c>
      <c r="K699" s="197" t="str">
        <f t="shared" si="59"/>
        <v/>
      </c>
      <c r="L699" s="138"/>
    </row>
    <row r="700" spans="1:12" s="106" customFormat="1" outlineLevel="1" x14ac:dyDescent="0.25">
      <c r="A700" s="105"/>
      <c r="B700" s="105"/>
      <c r="C700" s="207"/>
      <c r="D700" s="207"/>
      <c r="E700" s="207"/>
      <c r="F700" s="194"/>
      <c r="G700" s="194"/>
      <c r="H700" s="194"/>
      <c r="I700" s="197" t="str">
        <f t="shared" si="57"/>
        <v/>
      </c>
      <c r="J700" s="197" t="str">
        <f t="shared" si="58"/>
        <v/>
      </c>
      <c r="K700" s="197" t="str">
        <f t="shared" si="59"/>
        <v/>
      </c>
      <c r="L700" s="138"/>
    </row>
    <row r="701" spans="1:12" s="106" customFormat="1" ht="15.75" thickBot="1" x14ac:dyDescent="0.3">
      <c r="A701" s="105"/>
      <c r="B701" s="105"/>
      <c r="I701" s="198"/>
      <c r="J701" s="198"/>
      <c r="K701" s="198"/>
      <c r="L701" s="105"/>
    </row>
    <row r="702" spans="1:12" s="198" customFormat="1" ht="15.75" thickBot="1" x14ac:dyDescent="0.3">
      <c r="A702" s="195" t="s">
        <v>93</v>
      </c>
      <c r="B702" s="203" t="s">
        <v>38</v>
      </c>
      <c r="C702" s="199" t="s">
        <v>92</v>
      </c>
      <c r="D702" s="200" t="s">
        <v>90</v>
      </c>
      <c r="E702" s="200" t="s">
        <v>91</v>
      </c>
      <c r="F702" s="200" t="s">
        <v>94</v>
      </c>
      <c r="G702" s="201" t="s">
        <v>95</v>
      </c>
      <c r="H702" s="201" t="s">
        <v>96</v>
      </c>
      <c r="I702" s="196">
        <f>+SUM(I703:I735)</f>
        <v>0</v>
      </c>
      <c r="J702" s="196">
        <f>+SUM(J703:J735)</f>
        <v>0</v>
      </c>
      <c r="K702" s="196">
        <f>+SUM(K703:K735)</f>
        <v>0</v>
      </c>
      <c r="L702" s="202"/>
    </row>
    <row r="703" spans="1:12" s="106" customFormat="1" outlineLevel="1" x14ac:dyDescent="0.25">
      <c r="A703" s="105"/>
      <c r="B703" s="105"/>
      <c r="C703" s="206"/>
      <c r="D703" s="206"/>
      <c r="E703" s="206"/>
      <c r="F703" s="194"/>
      <c r="G703" s="194"/>
      <c r="H703" s="194"/>
      <c r="I703" s="197" t="str">
        <f t="shared" ref="I703:I735" si="60">IF(E703="","",ROUND(F703*$E703,0))</f>
        <v/>
      </c>
      <c r="J703" s="197" t="str">
        <f t="shared" ref="J703:J735" si="61">IF(E703="","",ROUND(G703*$E703,0))</f>
        <v/>
      </c>
      <c r="K703" s="197" t="str">
        <f t="shared" ref="K703:K735" si="62">IF(E703="","",ROUND(H703*$E703,0))</f>
        <v/>
      </c>
      <c r="L703" s="105"/>
    </row>
    <row r="704" spans="1:12" s="106" customFormat="1" outlineLevel="1" x14ac:dyDescent="0.25">
      <c r="A704" s="105"/>
      <c r="B704" s="105"/>
      <c r="C704" s="207"/>
      <c r="D704" s="207"/>
      <c r="E704" s="207"/>
      <c r="F704" s="194"/>
      <c r="G704" s="194"/>
      <c r="H704" s="194"/>
      <c r="I704" s="197" t="str">
        <f t="shared" si="60"/>
        <v/>
      </c>
      <c r="J704" s="197" t="str">
        <f t="shared" si="61"/>
        <v/>
      </c>
      <c r="K704" s="197" t="str">
        <f t="shared" si="62"/>
        <v/>
      </c>
      <c r="L704" s="118"/>
    </row>
    <row r="705" spans="1:12" s="106" customFormat="1" outlineLevel="1" x14ac:dyDescent="0.25">
      <c r="A705" s="105"/>
      <c r="B705" s="105"/>
      <c r="C705" s="207"/>
      <c r="D705" s="207"/>
      <c r="E705" s="207"/>
      <c r="F705" s="194"/>
      <c r="G705" s="194"/>
      <c r="H705" s="194"/>
      <c r="I705" s="197" t="str">
        <f t="shared" si="60"/>
        <v/>
      </c>
      <c r="J705" s="197" t="str">
        <f t="shared" si="61"/>
        <v/>
      </c>
      <c r="K705" s="197" t="str">
        <f t="shared" si="62"/>
        <v/>
      </c>
      <c r="L705" s="122"/>
    </row>
    <row r="706" spans="1:12" s="106" customFormat="1" outlineLevel="1" x14ac:dyDescent="0.25">
      <c r="A706" s="105"/>
      <c r="B706" s="105"/>
      <c r="C706" s="207"/>
      <c r="D706" s="207"/>
      <c r="E706" s="207"/>
      <c r="F706" s="194"/>
      <c r="G706" s="194"/>
      <c r="H706" s="194"/>
      <c r="I706" s="197" t="str">
        <f t="shared" si="60"/>
        <v/>
      </c>
      <c r="J706" s="197" t="str">
        <f t="shared" si="61"/>
        <v/>
      </c>
      <c r="K706" s="197" t="str">
        <f t="shared" si="62"/>
        <v/>
      </c>
      <c r="L706" s="118"/>
    </row>
    <row r="707" spans="1:12" s="106" customFormat="1" outlineLevel="1" x14ac:dyDescent="0.25">
      <c r="A707" s="105"/>
      <c r="B707" s="105"/>
      <c r="C707" s="207"/>
      <c r="D707" s="207"/>
      <c r="E707" s="207"/>
      <c r="F707" s="194"/>
      <c r="G707" s="194"/>
      <c r="H707" s="194"/>
      <c r="I707" s="197" t="str">
        <f t="shared" si="60"/>
        <v/>
      </c>
      <c r="J707" s="197" t="str">
        <f t="shared" si="61"/>
        <v/>
      </c>
      <c r="K707" s="197" t="str">
        <f t="shared" si="62"/>
        <v/>
      </c>
      <c r="L707" s="118"/>
    </row>
    <row r="708" spans="1:12" s="106" customFormat="1" outlineLevel="1" x14ac:dyDescent="0.25">
      <c r="A708" s="105"/>
      <c r="B708" s="105"/>
      <c r="C708" s="207"/>
      <c r="D708" s="207"/>
      <c r="E708" s="207"/>
      <c r="F708" s="194"/>
      <c r="G708" s="194"/>
      <c r="H708" s="194"/>
      <c r="I708" s="197" t="str">
        <f t="shared" si="60"/>
        <v/>
      </c>
      <c r="J708" s="197" t="str">
        <f t="shared" si="61"/>
        <v/>
      </c>
      <c r="K708" s="197" t="str">
        <f t="shared" si="62"/>
        <v/>
      </c>
      <c r="L708" s="122"/>
    </row>
    <row r="709" spans="1:12" s="106" customFormat="1" outlineLevel="1" x14ac:dyDescent="0.25">
      <c r="A709" s="105"/>
      <c r="B709" s="105"/>
      <c r="C709" s="207"/>
      <c r="D709" s="207"/>
      <c r="E709" s="207"/>
      <c r="F709" s="194"/>
      <c r="G709" s="194"/>
      <c r="H709" s="194"/>
      <c r="I709" s="197" t="str">
        <f t="shared" si="60"/>
        <v/>
      </c>
      <c r="J709" s="197" t="str">
        <f t="shared" si="61"/>
        <v/>
      </c>
      <c r="K709" s="197" t="str">
        <f t="shared" si="62"/>
        <v/>
      </c>
      <c r="L709" s="118"/>
    </row>
    <row r="710" spans="1:12" s="106" customFormat="1" outlineLevel="1" x14ac:dyDescent="0.25">
      <c r="A710" s="105"/>
      <c r="B710" s="105"/>
      <c r="C710" s="207"/>
      <c r="D710" s="207"/>
      <c r="E710" s="207"/>
      <c r="F710" s="194"/>
      <c r="G710" s="194"/>
      <c r="H710" s="194"/>
      <c r="I710" s="197" t="str">
        <f t="shared" si="60"/>
        <v/>
      </c>
      <c r="J710" s="197" t="str">
        <f t="shared" si="61"/>
        <v/>
      </c>
      <c r="K710" s="197" t="str">
        <f t="shared" si="62"/>
        <v/>
      </c>
      <c r="L710" s="122"/>
    </row>
    <row r="711" spans="1:12" s="106" customFormat="1" outlineLevel="1" x14ac:dyDescent="0.25">
      <c r="A711" s="105"/>
      <c r="B711" s="105"/>
      <c r="C711" s="207"/>
      <c r="D711" s="207"/>
      <c r="E711" s="207"/>
      <c r="F711" s="194"/>
      <c r="G711" s="194"/>
      <c r="H711" s="194"/>
      <c r="I711" s="197" t="str">
        <f t="shared" si="60"/>
        <v/>
      </c>
      <c r="J711" s="197" t="str">
        <f t="shared" si="61"/>
        <v/>
      </c>
      <c r="K711" s="197" t="str">
        <f t="shared" si="62"/>
        <v/>
      </c>
      <c r="L711" s="122"/>
    </row>
    <row r="712" spans="1:12" s="106" customFormat="1" outlineLevel="1" x14ac:dyDescent="0.25">
      <c r="A712" s="105"/>
      <c r="B712" s="105"/>
      <c r="C712" s="207"/>
      <c r="D712" s="207"/>
      <c r="E712" s="207"/>
      <c r="F712" s="194"/>
      <c r="G712" s="194"/>
      <c r="H712" s="194"/>
      <c r="I712" s="197" t="str">
        <f t="shared" si="60"/>
        <v/>
      </c>
      <c r="J712" s="197" t="str">
        <f t="shared" si="61"/>
        <v/>
      </c>
      <c r="K712" s="197" t="str">
        <f t="shared" si="62"/>
        <v/>
      </c>
      <c r="L712" s="126"/>
    </row>
    <row r="713" spans="1:12" s="106" customFormat="1" outlineLevel="1" x14ac:dyDescent="0.25">
      <c r="A713" s="105"/>
      <c r="B713" s="105"/>
      <c r="C713" s="207"/>
      <c r="D713" s="207"/>
      <c r="E713" s="207"/>
      <c r="F713" s="194"/>
      <c r="G713" s="194"/>
      <c r="H713" s="194"/>
      <c r="I713" s="197" t="str">
        <f t="shared" si="60"/>
        <v/>
      </c>
      <c r="J713" s="197" t="str">
        <f t="shared" si="61"/>
        <v/>
      </c>
      <c r="K713" s="197" t="str">
        <f t="shared" si="62"/>
        <v/>
      </c>
      <c r="L713" s="122"/>
    </row>
    <row r="714" spans="1:12" s="106" customFormat="1" outlineLevel="1" x14ac:dyDescent="0.25">
      <c r="A714" s="105"/>
      <c r="B714" s="105"/>
      <c r="C714" s="207"/>
      <c r="D714" s="207"/>
      <c r="E714" s="207"/>
      <c r="F714" s="194"/>
      <c r="G714" s="194"/>
      <c r="H714" s="194"/>
      <c r="I714" s="197" t="str">
        <f t="shared" si="60"/>
        <v/>
      </c>
      <c r="J714" s="197" t="str">
        <f t="shared" si="61"/>
        <v/>
      </c>
      <c r="K714" s="197" t="str">
        <f t="shared" si="62"/>
        <v/>
      </c>
      <c r="L714" s="128"/>
    </row>
    <row r="715" spans="1:12" s="106" customFormat="1" outlineLevel="1" x14ac:dyDescent="0.25">
      <c r="A715" s="105"/>
      <c r="B715" s="105"/>
      <c r="C715" s="207"/>
      <c r="D715" s="207"/>
      <c r="E715" s="207"/>
      <c r="F715" s="194"/>
      <c r="G715" s="194"/>
      <c r="H715" s="194"/>
      <c r="I715" s="197" t="str">
        <f t="shared" si="60"/>
        <v/>
      </c>
      <c r="J715" s="197" t="str">
        <f t="shared" si="61"/>
        <v/>
      </c>
      <c r="K715" s="197" t="str">
        <f t="shared" si="62"/>
        <v/>
      </c>
      <c r="L715" s="130"/>
    </row>
    <row r="716" spans="1:12" s="106" customFormat="1" outlineLevel="1" x14ac:dyDescent="0.25">
      <c r="A716" s="105"/>
      <c r="B716" s="105"/>
      <c r="C716" s="207"/>
      <c r="D716" s="207"/>
      <c r="E716" s="207"/>
      <c r="F716" s="194"/>
      <c r="G716" s="194"/>
      <c r="H716" s="194"/>
      <c r="I716" s="197" t="str">
        <f t="shared" si="60"/>
        <v/>
      </c>
      <c r="J716" s="197" t="str">
        <f t="shared" si="61"/>
        <v/>
      </c>
      <c r="K716" s="197" t="str">
        <f t="shared" si="62"/>
        <v/>
      </c>
      <c r="L716" s="122"/>
    </row>
    <row r="717" spans="1:12" s="106" customFormat="1" outlineLevel="1" x14ac:dyDescent="0.25">
      <c r="A717" s="105"/>
      <c r="B717" s="105"/>
      <c r="C717" s="207"/>
      <c r="D717" s="207"/>
      <c r="E717" s="207"/>
      <c r="F717" s="194"/>
      <c r="G717" s="194"/>
      <c r="H717" s="194"/>
      <c r="I717" s="197" t="str">
        <f t="shared" si="60"/>
        <v/>
      </c>
      <c r="J717" s="197" t="str">
        <f t="shared" si="61"/>
        <v/>
      </c>
      <c r="K717" s="197" t="str">
        <f t="shared" si="62"/>
        <v/>
      </c>
      <c r="L717" s="122"/>
    </row>
    <row r="718" spans="1:12" s="106" customFormat="1" outlineLevel="1" x14ac:dyDescent="0.25">
      <c r="A718" s="105"/>
      <c r="B718" s="105"/>
      <c r="C718" s="207"/>
      <c r="D718" s="207"/>
      <c r="E718" s="207"/>
      <c r="F718" s="194"/>
      <c r="G718" s="194"/>
      <c r="H718" s="194"/>
      <c r="I718" s="197" t="str">
        <f t="shared" si="60"/>
        <v/>
      </c>
      <c r="J718" s="197" t="str">
        <f t="shared" si="61"/>
        <v/>
      </c>
      <c r="K718" s="197" t="str">
        <f t="shared" si="62"/>
        <v/>
      </c>
      <c r="L718" s="118"/>
    </row>
    <row r="719" spans="1:12" s="106" customFormat="1" outlineLevel="1" x14ac:dyDescent="0.25">
      <c r="A719" s="105"/>
      <c r="B719" s="105"/>
      <c r="C719" s="207"/>
      <c r="D719" s="207"/>
      <c r="E719" s="207"/>
      <c r="F719" s="194"/>
      <c r="G719" s="194"/>
      <c r="H719" s="194"/>
      <c r="I719" s="197" t="str">
        <f t="shared" si="60"/>
        <v/>
      </c>
      <c r="J719" s="197" t="str">
        <f t="shared" si="61"/>
        <v/>
      </c>
      <c r="K719" s="197" t="str">
        <f t="shared" si="62"/>
        <v/>
      </c>
      <c r="L719" s="122"/>
    </row>
    <row r="720" spans="1:12" s="106" customFormat="1" outlineLevel="1" x14ac:dyDescent="0.25">
      <c r="A720" s="105"/>
      <c r="B720" s="105"/>
      <c r="C720" s="207"/>
      <c r="D720" s="207"/>
      <c r="E720" s="207"/>
      <c r="F720" s="194"/>
      <c r="G720" s="194"/>
      <c r="H720" s="194"/>
      <c r="I720" s="197" t="str">
        <f t="shared" si="60"/>
        <v/>
      </c>
      <c r="J720" s="197" t="str">
        <f t="shared" si="61"/>
        <v/>
      </c>
      <c r="K720" s="197" t="str">
        <f t="shared" si="62"/>
        <v/>
      </c>
      <c r="L720" s="126"/>
    </row>
    <row r="721" spans="1:12" s="106" customFormat="1" outlineLevel="1" x14ac:dyDescent="0.25">
      <c r="A721" s="105"/>
      <c r="B721" s="105"/>
      <c r="C721" s="207"/>
      <c r="D721" s="207"/>
      <c r="E721" s="207"/>
      <c r="F721" s="194"/>
      <c r="G721" s="194"/>
      <c r="H721" s="194"/>
      <c r="I721" s="197" t="str">
        <f t="shared" si="60"/>
        <v/>
      </c>
      <c r="J721" s="197" t="str">
        <f t="shared" si="61"/>
        <v/>
      </c>
      <c r="K721" s="197" t="str">
        <f t="shared" si="62"/>
        <v/>
      </c>
      <c r="L721" s="126"/>
    </row>
    <row r="722" spans="1:12" s="106" customFormat="1" outlineLevel="1" x14ac:dyDescent="0.25">
      <c r="A722" s="105"/>
      <c r="B722" s="105"/>
      <c r="C722" s="207"/>
      <c r="D722" s="207"/>
      <c r="E722" s="207"/>
      <c r="F722" s="194"/>
      <c r="G722" s="194"/>
      <c r="H722" s="194"/>
      <c r="I722" s="197" t="str">
        <f t="shared" si="60"/>
        <v/>
      </c>
      <c r="J722" s="197" t="str">
        <f t="shared" si="61"/>
        <v/>
      </c>
      <c r="K722" s="197" t="str">
        <f t="shared" si="62"/>
        <v/>
      </c>
      <c r="L722" s="126"/>
    </row>
    <row r="723" spans="1:12" s="106" customFormat="1" outlineLevel="1" x14ac:dyDescent="0.25">
      <c r="A723" s="105"/>
      <c r="B723" s="105"/>
      <c r="C723" s="207"/>
      <c r="D723" s="207"/>
      <c r="E723" s="207"/>
      <c r="F723" s="194"/>
      <c r="G723" s="194"/>
      <c r="H723" s="194"/>
      <c r="I723" s="197" t="str">
        <f t="shared" si="60"/>
        <v/>
      </c>
      <c r="J723" s="197" t="str">
        <f t="shared" si="61"/>
        <v/>
      </c>
      <c r="K723" s="197" t="str">
        <f t="shared" si="62"/>
        <v/>
      </c>
      <c r="L723" s="122"/>
    </row>
    <row r="724" spans="1:12" s="106" customFormat="1" outlineLevel="1" x14ac:dyDescent="0.25">
      <c r="A724" s="105"/>
      <c r="B724" s="105"/>
      <c r="C724" s="207"/>
      <c r="D724" s="207"/>
      <c r="E724" s="207"/>
      <c r="F724" s="194"/>
      <c r="G724" s="194"/>
      <c r="H724" s="194"/>
      <c r="I724" s="197" t="str">
        <f t="shared" si="60"/>
        <v/>
      </c>
      <c r="J724" s="197" t="str">
        <f t="shared" si="61"/>
        <v/>
      </c>
      <c r="K724" s="197" t="str">
        <f t="shared" si="62"/>
        <v/>
      </c>
      <c r="L724" s="122"/>
    </row>
    <row r="725" spans="1:12" s="106" customFormat="1" outlineLevel="1" x14ac:dyDescent="0.25">
      <c r="A725" s="105"/>
      <c r="B725" s="105"/>
      <c r="C725" s="207"/>
      <c r="D725" s="207"/>
      <c r="E725" s="207"/>
      <c r="F725" s="194"/>
      <c r="G725" s="194"/>
      <c r="H725" s="194"/>
      <c r="I725" s="197" t="str">
        <f t="shared" si="60"/>
        <v/>
      </c>
      <c r="J725" s="197" t="str">
        <f t="shared" si="61"/>
        <v/>
      </c>
      <c r="K725" s="197" t="str">
        <f t="shared" si="62"/>
        <v/>
      </c>
      <c r="L725" s="105"/>
    </row>
    <row r="726" spans="1:12" s="106" customFormat="1" outlineLevel="1" x14ac:dyDescent="0.25">
      <c r="A726" s="105"/>
      <c r="B726" s="105"/>
      <c r="C726" s="207"/>
      <c r="D726" s="207"/>
      <c r="E726" s="207"/>
      <c r="F726" s="194"/>
      <c r="G726" s="194"/>
      <c r="H726" s="194"/>
      <c r="I726" s="197" t="str">
        <f t="shared" si="60"/>
        <v/>
      </c>
      <c r="J726" s="197" t="str">
        <f t="shared" si="61"/>
        <v/>
      </c>
      <c r="K726" s="197" t="str">
        <f t="shared" si="62"/>
        <v/>
      </c>
      <c r="L726" s="105"/>
    </row>
    <row r="727" spans="1:12" s="106" customFormat="1" outlineLevel="1" x14ac:dyDescent="0.25">
      <c r="A727" s="105"/>
      <c r="B727" s="105"/>
      <c r="C727" s="207"/>
      <c r="D727" s="207"/>
      <c r="E727" s="207"/>
      <c r="F727" s="194"/>
      <c r="G727" s="194"/>
      <c r="H727" s="194"/>
      <c r="I727" s="197" t="str">
        <f t="shared" si="60"/>
        <v/>
      </c>
      <c r="J727" s="197" t="str">
        <f t="shared" si="61"/>
        <v/>
      </c>
      <c r="K727" s="197" t="str">
        <f t="shared" si="62"/>
        <v/>
      </c>
      <c r="L727" s="105"/>
    </row>
    <row r="728" spans="1:12" s="106" customFormat="1" outlineLevel="1" x14ac:dyDescent="0.25">
      <c r="A728" s="105"/>
      <c r="B728" s="105"/>
      <c r="C728" s="207"/>
      <c r="D728" s="207"/>
      <c r="E728" s="207"/>
      <c r="F728" s="194"/>
      <c r="G728" s="194"/>
      <c r="H728" s="194"/>
      <c r="I728" s="197" t="str">
        <f t="shared" si="60"/>
        <v/>
      </c>
      <c r="J728" s="197" t="str">
        <f t="shared" si="61"/>
        <v/>
      </c>
      <c r="K728" s="197" t="str">
        <f t="shared" si="62"/>
        <v/>
      </c>
      <c r="L728" s="105"/>
    </row>
    <row r="729" spans="1:12" s="106" customFormat="1" outlineLevel="1" x14ac:dyDescent="0.25">
      <c r="A729" s="105"/>
      <c r="B729" s="105"/>
      <c r="C729" s="207"/>
      <c r="D729" s="207"/>
      <c r="E729" s="207"/>
      <c r="F729" s="194"/>
      <c r="G729" s="194"/>
      <c r="H729" s="194"/>
      <c r="I729" s="197" t="str">
        <f t="shared" si="60"/>
        <v/>
      </c>
      <c r="J729" s="197" t="str">
        <f t="shared" si="61"/>
        <v/>
      </c>
      <c r="K729" s="197" t="str">
        <f t="shared" si="62"/>
        <v/>
      </c>
      <c r="L729" s="105"/>
    </row>
    <row r="730" spans="1:12" s="106" customFormat="1" outlineLevel="1" x14ac:dyDescent="0.25">
      <c r="A730" s="105"/>
      <c r="B730" s="105"/>
      <c r="C730" s="207"/>
      <c r="D730" s="207"/>
      <c r="E730" s="207"/>
      <c r="F730" s="194"/>
      <c r="G730" s="194"/>
      <c r="H730" s="194"/>
      <c r="I730" s="197" t="str">
        <f t="shared" si="60"/>
        <v/>
      </c>
      <c r="J730" s="197" t="str">
        <f t="shared" si="61"/>
        <v/>
      </c>
      <c r="K730" s="197" t="str">
        <f t="shared" si="62"/>
        <v/>
      </c>
      <c r="L730" s="138"/>
    </row>
    <row r="731" spans="1:12" s="106" customFormat="1" outlineLevel="1" x14ac:dyDescent="0.25">
      <c r="A731" s="105"/>
      <c r="B731" s="105"/>
      <c r="C731" s="207"/>
      <c r="D731" s="207"/>
      <c r="E731" s="207"/>
      <c r="F731" s="194"/>
      <c r="G731" s="194"/>
      <c r="H731" s="194"/>
      <c r="I731" s="197" t="str">
        <f t="shared" si="60"/>
        <v/>
      </c>
      <c r="J731" s="197" t="str">
        <f t="shared" si="61"/>
        <v/>
      </c>
      <c r="K731" s="197" t="str">
        <f t="shared" si="62"/>
        <v/>
      </c>
      <c r="L731" s="138"/>
    </row>
    <row r="732" spans="1:12" s="106" customFormat="1" outlineLevel="1" x14ac:dyDescent="0.25">
      <c r="A732" s="105"/>
      <c r="B732" s="105"/>
      <c r="C732" s="207"/>
      <c r="D732" s="207"/>
      <c r="E732" s="207"/>
      <c r="F732" s="194"/>
      <c r="G732" s="194"/>
      <c r="H732" s="194"/>
      <c r="I732" s="197" t="str">
        <f t="shared" si="60"/>
        <v/>
      </c>
      <c r="J732" s="197" t="str">
        <f t="shared" si="61"/>
        <v/>
      </c>
      <c r="K732" s="197" t="str">
        <f t="shared" si="62"/>
        <v/>
      </c>
      <c r="L732" s="138"/>
    </row>
    <row r="733" spans="1:12" s="106" customFormat="1" outlineLevel="1" x14ac:dyDescent="0.25">
      <c r="A733" s="105"/>
      <c r="B733" s="105"/>
      <c r="C733" s="207"/>
      <c r="D733" s="207"/>
      <c r="E733" s="207"/>
      <c r="F733" s="194"/>
      <c r="G733" s="194"/>
      <c r="H733" s="194"/>
      <c r="I733" s="197" t="str">
        <f t="shared" si="60"/>
        <v/>
      </c>
      <c r="J733" s="197" t="str">
        <f t="shared" si="61"/>
        <v/>
      </c>
      <c r="K733" s="197" t="str">
        <f t="shared" si="62"/>
        <v/>
      </c>
      <c r="L733" s="138"/>
    </row>
    <row r="734" spans="1:12" s="106" customFormat="1" outlineLevel="1" x14ac:dyDescent="0.25">
      <c r="A734" s="105"/>
      <c r="B734" s="105"/>
      <c r="C734" s="207"/>
      <c r="D734" s="207"/>
      <c r="E734" s="207"/>
      <c r="F734" s="194"/>
      <c r="G734" s="194"/>
      <c r="H734" s="194"/>
      <c r="I734" s="197" t="str">
        <f t="shared" si="60"/>
        <v/>
      </c>
      <c r="J734" s="197" t="str">
        <f t="shared" si="61"/>
        <v/>
      </c>
      <c r="K734" s="197" t="str">
        <f t="shared" si="62"/>
        <v/>
      </c>
      <c r="L734" s="138"/>
    </row>
    <row r="735" spans="1:12" s="106" customFormat="1" outlineLevel="1" x14ac:dyDescent="0.25">
      <c r="A735" s="105"/>
      <c r="B735" s="105"/>
      <c r="C735" s="207"/>
      <c r="D735" s="207"/>
      <c r="E735" s="207"/>
      <c r="F735" s="194"/>
      <c r="G735" s="194"/>
      <c r="H735" s="194"/>
      <c r="I735" s="197" t="str">
        <f t="shared" si="60"/>
        <v/>
      </c>
      <c r="J735" s="197" t="str">
        <f t="shared" si="61"/>
        <v/>
      </c>
      <c r="K735" s="197" t="str">
        <f t="shared" si="62"/>
        <v/>
      </c>
      <c r="L735" s="138"/>
    </row>
    <row r="736" spans="1:12" s="106" customFormat="1" ht="15.75" thickBot="1" x14ac:dyDescent="0.3">
      <c r="A736" s="105"/>
      <c r="B736" s="105"/>
      <c r="I736" s="198"/>
      <c r="J736" s="198"/>
      <c r="K736" s="198"/>
      <c r="L736" s="105"/>
    </row>
    <row r="737" spans="1:12" s="198" customFormat="1" ht="15.75" thickBot="1" x14ac:dyDescent="0.3">
      <c r="A737" s="195" t="s">
        <v>93</v>
      </c>
      <c r="B737" s="203" t="s">
        <v>40</v>
      </c>
      <c r="C737" s="199" t="s">
        <v>92</v>
      </c>
      <c r="D737" s="200" t="s">
        <v>90</v>
      </c>
      <c r="E737" s="200" t="s">
        <v>91</v>
      </c>
      <c r="F737" s="200" t="s">
        <v>94</v>
      </c>
      <c r="G737" s="201" t="s">
        <v>95</v>
      </c>
      <c r="H737" s="201" t="s">
        <v>96</v>
      </c>
      <c r="I737" s="196">
        <f>+SUM(I738:I770)</f>
        <v>0</v>
      </c>
      <c r="J737" s="196">
        <f>+SUM(J738:J770)</f>
        <v>0</v>
      </c>
      <c r="K737" s="196">
        <f>+SUM(K738:K770)</f>
        <v>0</v>
      </c>
      <c r="L737" s="202"/>
    </row>
    <row r="738" spans="1:12" s="106" customFormat="1" outlineLevel="1" x14ac:dyDescent="0.25">
      <c r="A738" s="105"/>
      <c r="B738" s="105"/>
      <c r="C738" s="206"/>
      <c r="D738" s="206"/>
      <c r="E738" s="206"/>
      <c r="F738" s="194"/>
      <c r="G738" s="194"/>
      <c r="H738" s="194"/>
      <c r="I738" s="197" t="str">
        <f t="shared" ref="I738:I770" si="63">IF(E738="","",ROUND(F738*$E738,0))</f>
        <v/>
      </c>
      <c r="J738" s="197" t="str">
        <f t="shared" ref="J738:J770" si="64">IF(E738="","",ROUND(G738*$E738,0))</f>
        <v/>
      </c>
      <c r="K738" s="197" t="str">
        <f t="shared" ref="K738:K770" si="65">IF(E738="","",ROUND(H738*$E738,0))</f>
        <v/>
      </c>
      <c r="L738" s="105"/>
    </row>
    <row r="739" spans="1:12" s="106" customFormat="1" outlineLevel="1" x14ac:dyDescent="0.25">
      <c r="A739" s="105"/>
      <c r="B739" s="105"/>
      <c r="C739" s="207"/>
      <c r="D739" s="207"/>
      <c r="E739" s="207"/>
      <c r="F739" s="194"/>
      <c r="G739" s="194"/>
      <c r="H739" s="194"/>
      <c r="I739" s="197" t="str">
        <f t="shared" si="63"/>
        <v/>
      </c>
      <c r="J739" s="197" t="str">
        <f t="shared" si="64"/>
        <v/>
      </c>
      <c r="K739" s="197" t="str">
        <f t="shared" si="65"/>
        <v/>
      </c>
      <c r="L739" s="118"/>
    </row>
    <row r="740" spans="1:12" s="106" customFormat="1" outlineLevel="1" x14ac:dyDescent="0.25">
      <c r="A740" s="105"/>
      <c r="B740" s="105"/>
      <c r="C740" s="207"/>
      <c r="D740" s="207"/>
      <c r="E740" s="207"/>
      <c r="F740" s="194"/>
      <c r="G740" s="194"/>
      <c r="H740" s="194"/>
      <c r="I740" s="197" t="str">
        <f t="shared" si="63"/>
        <v/>
      </c>
      <c r="J740" s="197" t="str">
        <f t="shared" si="64"/>
        <v/>
      </c>
      <c r="K740" s="197" t="str">
        <f t="shared" si="65"/>
        <v/>
      </c>
      <c r="L740" s="122"/>
    </row>
    <row r="741" spans="1:12" s="106" customFormat="1" outlineLevel="1" x14ac:dyDescent="0.25">
      <c r="A741" s="105"/>
      <c r="B741" s="105"/>
      <c r="C741" s="207"/>
      <c r="D741" s="207"/>
      <c r="E741" s="207"/>
      <c r="F741" s="194"/>
      <c r="G741" s="194"/>
      <c r="H741" s="194"/>
      <c r="I741" s="197" t="str">
        <f t="shared" si="63"/>
        <v/>
      </c>
      <c r="J741" s="197" t="str">
        <f t="shared" si="64"/>
        <v/>
      </c>
      <c r="K741" s="197" t="str">
        <f t="shared" si="65"/>
        <v/>
      </c>
      <c r="L741" s="118"/>
    </row>
    <row r="742" spans="1:12" s="106" customFormat="1" outlineLevel="1" x14ac:dyDescent="0.25">
      <c r="A742" s="105"/>
      <c r="B742" s="105"/>
      <c r="C742" s="207"/>
      <c r="D742" s="207"/>
      <c r="E742" s="207"/>
      <c r="F742" s="194"/>
      <c r="G742" s="194"/>
      <c r="H742" s="194"/>
      <c r="I742" s="197" t="str">
        <f t="shared" si="63"/>
        <v/>
      </c>
      <c r="J742" s="197" t="str">
        <f t="shared" si="64"/>
        <v/>
      </c>
      <c r="K742" s="197" t="str">
        <f t="shared" si="65"/>
        <v/>
      </c>
      <c r="L742" s="118"/>
    </row>
    <row r="743" spans="1:12" s="106" customFormat="1" outlineLevel="1" x14ac:dyDescent="0.25">
      <c r="A743" s="105"/>
      <c r="B743" s="105"/>
      <c r="C743" s="207"/>
      <c r="D743" s="207"/>
      <c r="E743" s="207"/>
      <c r="F743" s="194"/>
      <c r="G743" s="194"/>
      <c r="H743" s="194"/>
      <c r="I743" s="197" t="str">
        <f t="shared" si="63"/>
        <v/>
      </c>
      <c r="J743" s="197" t="str">
        <f t="shared" si="64"/>
        <v/>
      </c>
      <c r="K743" s="197" t="str">
        <f t="shared" si="65"/>
        <v/>
      </c>
      <c r="L743" s="122"/>
    </row>
    <row r="744" spans="1:12" s="106" customFormat="1" outlineLevel="1" x14ac:dyDescent="0.25">
      <c r="A744" s="105"/>
      <c r="B744" s="105"/>
      <c r="C744" s="207"/>
      <c r="D744" s="207"/>
      <c r="E744" s="207"/>
      <c r="F744" s="194"/>
      <c r="G744" s="194"/>
      <c r="H744" s="194"/>
      <c r="I744" s="197" t="str">
        <f t="shared" si="63"/>
        <v/>
      </c>
      <c r="J744" s="197" t="str">
        <f t="shared" si="64"/>
        <v/>
      </c>
      <c r="K744" s="197" t="str">
        <f t="shared" si="65"/>
        <v/>
      </c>
      <c r="L744" s="118"/>
    </row>
    <row r="745" spans="1:12" s="106" customFormat="1" outlineLevel="1" x14ac:dyDescent="0.25">
      <c r="A745" s="105"/>
      <c r="B745" s="105"/>
      <c r="C745" s="207"/>
      <c r="D745" s="207"/>
      <c r="E745" s="207"/>
      <c r="F745" s="194"/>
      <c r="G745" s="194"/>
      <c r="H745" s="194"/>
      <c r="I745" s="197" t="str">
        <f t="shared" si="63"/>
        <v/>
      </c>
      <c r="J745" s="197" t="str">
        <f t="shared" si="64"/>
        <v/>
      </c>
      <c r="K745" s="197" t="str">
        <f t="shared" si="65"/>
        <v/>
      </c>
      <c r="L745" s="122"/>
    </row>
    <row r="746" spans="1:12" s="106" customFormat="1" outlineLevel="1" x14ac:dyDescent="0.25">
      <c r="A746" s="105"/>
      <c r="B746" s="105"/>
      <c r="C746" s="207"/>
      <c r="D746" s="207"/>
      <c r="E746" s="207"/>
      <c r="F746" s="194"/>
      <c r="G746" s="194"/>
      <c r="H746" s="194"/>
      <c r="I746" s="197" t="str">
        <f t="shared" si="63"/>
        <v/>
      </c>
      <c r="J746" s="197" t="str">
        <f t="shared" si="64"/>
        <v/>
      </c>
      <c r="K746" s="197" t="str">
        <f t="shared" si="65"/>
        <v/>
      </c>
      <c r="L746" s="122"/>
    </row>
    <row r="747" spans="1:12" s="106" customFormat="1" outlineLevel="1" x14ac:dyDescent="0.25">
      <c r="A747" s="105"/>
      <c r="B747" s="105"/>
      <c r="C747" s="207"/>
      <c r="D747" s="207"/>
      <c r="E747" s="207"/>
      <c r="F747" s="194"/>
      <c r="G747" s="194"/>
      <c r="H747" s="194"/>
      <c r="I747" s="197" t="str">
        <f t="shared" si="63"/>
        <v/>
      </c>
      <c r="J747" s="197" t="str">
        <f t="shared" si="64"/>
        <v/>
      </c>
      <c r="K747" s="197" t="str">
        <f t="shared" si="65"/>
        <v/>
      </c>
      <c r="L747" s="126"/>
    </row>
    <row r="748" spans="1:12" s="106" customFormat="1" outlineLevel="1" x14ac:dyDescent="0.25">
      <c r="A748" s="105"/>
      <c r="B748" s="105"/>
      <c r="C748" s="207"/>
      <c r="D748" s="207"/>
      <c r="E748" s="207"/>
      <c r="F748" s="194"/>
      <c r="G748" s="194"/>
      <c r="H748" s="194"/>
      <c r="I748" s="197" t="str">
        <f t="shared" si="63"/>
        <v/>
      </c>
      <c r="J748" s="197" t="str">
        <f t="shared" si="64"/>
        <v/>
      </c>
      <c r="K748" s="197" t="str">
        <f t="shared" si="65"/>
        <v/>
      </c>
      <c r="L748" s="122"/>
    </row>
    <row r="749" spans="1:12" s="106" customFormat="1" outlineLevel="1" x14ac:dyDescent="0.25">
      <c r="A749" s="105"/>
      <c r="B749" s="105"/>
      <c r="C749" s="207"/>
      <c r="D749" s="207"/>
      <c r="E749" s="207"/>
      <c r="F749" s="194"/>
      <c r="G749" s="194"/>
      <c r="H749" s="194"/>
      <c r="I749" s="197" t="str">
        <f t="shared" si="63"/>
        <v/>
      </c>
      <c r="J749" s="197" t="str">
        <f t="shared" si="64"/>
        <v/>
      </c>
      <c r="K749" s="197" t="str">
        <f t="shared" si="65"/>
        <v/>
      </c>
      <c r="L749" s="128"/>
    </row>
    <row r="750" spans="1:12" s="106" customFormat="1" outlineLevel="1" x14ac:dyDescent="0.25">
      <c r="A750" s="105"/>
      <c r="B750" s="105"/>
      <c r="C750" s="207"/>
      <c r="D750" s="207"/>
      <c r="E750" s="207"/>
      <c r="F750" s="194"/>
      <c r="G750" s="194"/>
      <c r="H750" s="194"/>
      <c r="I750" s="197" t="str">
        <f t="shared" si="63"/>
        <v/>
      </c>
      <c r="J750" s="197" t="str">
        <f t="shared" si="64"/>
        <v/>
      </c>
      <c r="K750" s="197" t="str">
        <f t="shared" si="65"/>
        <v/>
      </c>
      <c r="L750" s="130"/>
    </row>
    <row r="751" spans="1:12" s="106" customFormat="1" outlineLevel="1" x14ac:dyDescent="0.25">
      <c r="A751" s="105"/>
      <c r="B751" s="105"/>
      <c r="C751" s="207"/>
      <c r="D751" s="207"/>
      <c r="E751" s="207"/>
      <c r="F751" s="194"/>
      <c r="G751" s="194"/>
      <c r="H751" s="194"/>
      <c r="I751" s="197" t="str">
        <f t="shared" si="63"/>
        <v/>
      </c>
      <c r="J751" s="197" t="str">
        <f t="shared" si="64"/>
        <v/>
      </c>
      <c r="K751" s="197" t="str">
        <f t="shared" si="65"/>
        <v/>
      </c>
      <c r="L751" s="122"/>
    </row>
    <row r="752" spans="1:12" s="106" customFormat="1" outlineLevel="1" x14ac:dyDescent="0.25">
      <c r="A752" s="105"/>
      <c r="B752" s="105"/>
      <c r="C752" s="207"/>
      <c r="D752" s="207"/>
      <c r="E752" s="207"/>
      <c r="F752" s="194"/>
      <c r="G752" s="194"/>
      <c r="H752" s="194"/>
      <c r="I752" s="197" t="str">
        <f t="shared" si="63"/>
        <v/>
      </c>
      <c r="J752" s="197" t="str">
        <f t="shared" si="64"/>
        <v/>
      </c>
      <c r="K752" s="197" t="str">
        <f t="shared" si="65"/>
        <v/>
      </c>
      <c r="L752" s="122"/>
    </row>
    <row r="753" spans="1:12" s="106" customFormat="1" outlineLevel="1" x14ac:dyDescent="0.25">
      <c r="A753" s="105"/>
      <c r="B753" s="105"/>
      <c r="C753" s="207"/>
      <c r="D753" s="207"/>
      <c r="E753" s="207"/>
      <c r="F753" s="194"/>
      <c r="G753" s="194"/>
      <c r="H753" s="194"/>
      <c r="I753" s="197" t="str">
        <f t="shared" si="63"/>
        <v/>
      </c>
      <c r="J753" s="197" t="str">
        <f t="shared" si="64"/>
        <v/>
      </c>
      <c r="K753" s="197" t="str">
        <f t="shared" si="65"/>
        <v/>
      </c>
      <c r="L753" s="118"/>
    </row>
    <row r="754" spans="1:12" s="106" customFormat="1" outlineLevel="1" x14ac:dyDescent="0.25">
      <c r="A754" s="105"/>
      <c r="B754" s="105"/>
      <c r="C754" s="207"/>
      <c r="D754" s="207"/>
      <c r="E754" s="207"/>
      <c r="F754" s="194"/>
      <c r="G754" s="194"/>
      <c r="H754" s="194"/>
      <c r="I754" s="197" t="str">
        <f t="shared" si="63"/>
        <v/>
      </c>
      <c r="J754" s="197" t="str">
        <f t="shared" si="64"/>
        <v/>
      </c>
      <c r="K754" s="197" t="str">
        <f t="shared" si="65"/>
        <v/>
      </c>
      <c r="L754" s="122"/>
    </row>
    <row r="755" spans="1:12" s="106" customFormat="1" outlineLevel="1" x14ac:dyDescent="0.25">
      <c r="A755" s="105"/>
      <c r="B755" s="105"/>
      <c r="C755" s="207"/>
      <c r="D755" s="207"/>
      <c r="E755" s="207"/>
      <c r="F755" s="194"/>
      <c r="G755" s="194"/>
      <c r="H755" s="194"/>
      <c r="I755" s="197" t="str">
        <f t="shared" si="63"/>
        <v/>
      </c>
      <c r="J755" s="197" t="str">
        <f t="shared" si="64"/>
        <v/>
      </c>
      <c r="K755" s="197" t="str">
        <f t="shared" si="65"/>
        <v/>
      </c>
      <c r="L755" s="126"/>
    </row>
    <row r="756" spans="1:12" s="106" customFormat="1" outlineLevel="1" x14ac:dyDescent="0.25">
      <c r="A756" s="105"/>
      <c r="B756" s="105"/>
      <c r="C756" s="207"/>
      <c r="D756" s="207"/>
      <c r="E756" s="207"/>
      <c r="F756" s="194"/>
      <c r="G756" s="194"/>
      <c r="H756" s="194"/>
      <c r="I756" s="197" t="str">
        <f t="shared" si="63"/>
        <v/>
      </c>
      <c r="J756" s="197" t="str">
        <f t="shared" si="64"/>
        <v/>
      </c>
      <c r="K756" s="197" t="str">
        <f t="shared" si="65"/>
        <v/>
      </c>
      <c r="L756" s="126"/>
    </row>
    <row r="757" spans="1:12" s="106" customFormat="1" outlineLevel="1" x14ac:dyDescent="0.25">
      <c r="A757" s="105"/>
      <c r="B757" s="105"/>
      <c r="C757" s="207"/>
      <c r="D757" s="207"/>
      <c r="E757" s="207"/>
      <c r="F757" s="194"/>
      <c r="G757" s="194"/>
      <c r="H757" s="194"/>
      <c r="I757" s="197" t="str">
        <f t="shared" si="63"/>
        <v/>
      </c>
      <c r="J757" s="197" t="str">
        <f t="shared" si="64"/>
        <v/>
      </c>
      <c r="K757" s="197" t="str">
        <f t="shared" si="65"/>
        <v/>
      </c>
      <c r="L757" s="126"/>
    </row>
    <row r="758" spans="1:12" s="106" customFormat="1" outlineLevel="1" x14ac:dyDescent="0.25">
      <c r="A758" s="105"/>
      <c r="B758" s="105"/>
      <c r="C758" s="207"/>
      <c r="D758" s="207"/>
      <c r="E758" s="207"/>
      <c r="F758" s="194"/>
      <c r="G758" s="194"/>
      <c r="H758" s="194"/>
      <c r="I758" s="197" t="str">
        <f t="shared" si="63"/>
        <v/>
      </c>
      <c r="J758" s="197" t="str">
        <f t="shared" si="64"/>
        <v/>
      </c>
      <c r="K758" s="197" t="str">
        <f t="shared" si="65"/>
        <v/>
      </c>
      <c r="L758" s="122"/>
    </row>
    <row r="759" spans="1:12" s="106" customFormat="1" outlineLevel="1" x14ac:dyDescent="0.25">
      <c r="A759" s="105"/>
      <c r="B759" s="105"/>
      <c r="C759" s="207"/>
      <c r="D759" s="207"/>
      <c r="E759" s="207"/>
      <c r="F759" s="194"/>
      <c r="G759" s="194"/>
      <c r="H759" s="194"/>
      <c r="I759" s="197" t="str">
        <f t="shared" si="63"/>
        <v/>
      </c>
      <c r="J759" s="197" t="str">
        <f t="shared" si="64"/>
        <v/>
      </c>
      <c r="K759" s="197" t="str">
        <f t="shared" si="65"/>
        <v/>
      </c>
      <c r="L759" s="122"/>
    </row>
    <row r="760" spans="1:12" s="106" customFormat="1" outlineLevel="1" x14ac:dyDescent="0.25">
      <c r="A760" s="105"/>
      <c r="B760" s="105"/>
      <c r="C760" s="207"/>
      <c r="D760" s="207"/>
      <c r="E760" s="207"/>
      <c r="F760" s="194"/>
      <c r="G760" s="194"/>
      <c r="H760" s="194"/>
      <c r="I760" s="197" t="str">
        <f t="shared" si="63"/>
        <v/>
      </c>
      <c r="J760" s="197" t="str">
        <f t="shared" si="64"/>
        <v/>
      </c>
      <c r="K760" s="197" t="str">
        <f t="shared" si="65"/>
        <v/>
      </c>
      <c r="L760" s="105"/>
    </row>
    <row r="761" spans="1:12" s="106" customFormat="1" outlineLevel="1" x14ac:dyDescent="0.25">
      <c r="A761" s="105"/>
      <c r="B761" s="105"/>
      <c r="C761" s="207"/>
      <c r="D761" s="207"/>
      <c r="E761" s="207"/>
      <c r="F761" s="194"/>
      <c r="G761" s="194"/>
      <c r="H761" s="194"/>
      <c r="I761" s="197" t="str">
        <f t="shared" si="63"/>
        <v/>
      </c>
      <c r="J761" s="197" t="str">
        <f t="shared" si="64"/>
        <v/>
      </c>
      <c r="K761" s="197" t="str">
        <f t="shared" si="65"/>
        <v/>
      </c>
      <c r="L761" s="105"/>
    </row>
    <row r="762" spans="1:12" s="106" customFormat="1" outlineLevel="1" x14ac:dyDescent="0.25">
      <c r="A762" s="105"/>
      <c r="B762" s="105"/>
      <c r="C762" s="207"/>
      <c r="D762" s="207"/>
      <c r="E762" s="207"/>
      <c r="F762" s="194"/>
      <c r="G762" s="194"/>
      <c r="H762" s="194"/>
      <c r="I762" s="197" t="str">
        <f t="shared" si="63"/>
        <v/>
      </c>
      <c r="J762" s="197" t="str">
        <f t="shared" si="64"/>
        <v/>
      </c>
      <c r="K762" s="197" t="str">
        <f t="shared" si="65"/>
        <v/>
      </c>
      <c r="L762" s="105"/>
    </row>
    <row r="763" spans="1:12" s="106" customFormat="1" outlineLevel="1" x14ac:dyDescent="0.25">
      <c r="A763" s="105"/>
      <c r="B763" s="105"/>
      <c r="C763" s="207"/>
      <c r="D763" s="207"/>
      <c r="E763" s="207"/>
      <c r="F763" s="194"/>
      <c r="G763" s="194"/>
      <c r="H763" s="194"/>
      <c r="I763" s="197" t="str">
        <f t="shared" si="63"/>
        <v/>
      </c>
      <c r="J763" s="197" t="str">
        <f t="shared" si="64"/>
        <v/>
      </c>
      <c r="K763" s="197" t="str">
        <f t="shared" si="65"/>
        <v/>
      </c>
      <c r="L763" s="105"/>
    </row>
    <row r="764" spans="1:12" s="106" customFormat="1" outlineLevel="1" x14ac:dyDescent="0.25">
      <c r="A764" s="105"/>
      <c r="B764" s="105"/>
      <c r="C764" s="207"/>
      <c r="D764" s="207"/>
      <c r="E764" s="207"/>
      <c r="F764" s="194"/>
      <c r="G764" s="194"/>
      <c r="H764" s="194"/>
      <c r="I764" s="197" t="str">
        <f t="shared" si="63"/>
        <v/>
      </c>
      <c r="J764" s="197" t="str">
        <f t="shared" si="64"/>
        <v/>
      </c>
      <c r="K764" s="197" t="str">
        <f t="shared" si="65"/>
        <v/>
      </c>
      <c r="L764" s="105"/>
    </row>
    <row r="765" spans="1:12" s="106" customFormat="1" outlineLevel="1" x14ac:dyDescent="0.25">
      <c r="A765" s="105"/>
      <c r="B765" s="105"/>
      <c r="C765" s="207"/>
      <c r="D765" s="207"/>
      <c r="E765" s="207"/>
      <c r="F765" s="194"/>
      <c r="G765" s="194"/>
      <c r="H765" s="194"/>
      <c r="I765" s="197" t="str">
        <f t="shared" si="63"/>
        <v/>
      </c>
      <c r="J765" s="197" t="str">
        <f t="shared" si="64"/>
        <v/>
      </c>
      <c r="K765" s="197" t="str">
        <f t="shared" si="65"/>
        <v/>
      </c>
      <c r="L765" s="138"/>
    </row>
    <row r="766" spans="1:12" s="106" customFormat="1" outlineLevel="1" x14ac:dyDescent="0.25">
      <c r="A766" s="105"/>
      <c r="B766" s="105"/>
      <c r="C766" s="207"/>
      <c r="D766" s="207"/>
      <c r="E766" s="207"/>
      <c r="F766" s="194"/>
      <c r="G766" s="194"/>
      <c r="H766" s="194"/>
      <c r="I766" s="197" t="str">
        <f t="shared" si="63"/>
        <v/>
      </c>
      <c r="J766" s="197" t="str">
        <f t="shared" si="64"/>
        <v/>
      </c>
      <c r="K766" s="197" t="str">
        <f t="shared" si="65"/>
        <v/>
      </c>
      <c r="L766" s="138"/>
    </row>
    <row r="767" spans="1:12" s="106" customFormat="1" outlineLevel="1" x14ac:dyDescent="0.25">
      <c r="A767" s="105"/>
      <c r="B767" s="105"/>
      <c r="C767" s="207"/>
      <c r="D767" s="207"/>
      <c r="E767" s="207"/>
      <c r="F767" s="194"/>
      <c r="G767" s="194"/>
      <c r="H767" s="194"/>
      <c r="I767" s="197" t="str">
        <f t="shared" si="63"/>
        <v/>
      </c>
      <c r="J767" s="197" t="str">
        <f t="shared" si="64"/>
        <v/>
      </c>
      <c r="K767" s="197" t="str">
        <f t="shared" si="65"/>
        <v/>
      </c>
      <c r="L767" s="138"/>
    </row>
    <row r="768" spans="1:12" s="106" customFormat="1" outlineLevel="1" x14ac:dyDescent="0.25">
      <c r="A768" s="105"/>
      <c r="B768" s="105"/>
      <c r="C768" s="207"/>
      <c r="D768" s="207"/>
      <c r="E768" s="207"/>
      <c r="F768" s="194"/>
      <c r="G768" s="194"/>
      <c r="H768" s="194"/>
      <c r="I768" s="197" t="str">
        <f t="shared" si="63"/>
        <v/>
      </c>
      <c r="J768" s="197" t="str">
        <f t="shared" si="64"/>
        <v/>
      </c>
      <c r="K768" s="197" t="str">
        <f t="shared" si="65"/>
        <v/>
      </c>
      <c r="L768" s="138"/>
    </row>
    <row r="769" spans="1:12" s="106" customFormat="1" outlineLevel="1" x14ac:dyDescent="0.25">
      <c r="A769" s="105"/>
      <c r="B769" s="105"/>
      <c r="C769" s="207"/>
      <c r="D769" s="207"/>
      <c r="E769" s="207"/>
      <c r="F769" s="194"/>
      <c r="G769" s="194"/>
      <c r="H769" s="194"/>
      <c r="I769" s="197" t="str">
        <f t="shared" si="63"/>
        <v/>
      </c>
      <c r="J769" s="197" t="str">
        <f t="shared" si="64"/>
        <v/>
      </c>
      <c r="K769" s="197" t="str">
        <f t="shared" si="65"/>
        <v/>
      </c>
      <c r="L769" s="138"/>
    </row>
    <row r="770" spans="1:12" s="106" customFormat="1" outlineLevel="1" x14ac:dyDescent="0.25">
      <c r="A770" s="105"/>
      <c r="B770" s="105"/>
      <c r="C770" s="207"/>
      <c r="D770" s="207"/>
      <c r="E770" s="207"/>
      <c r="F770" s="194"/>
      <c r="G770" s="194"/>
      <c r="H770" s="194"/>
      <c r="I770" s="197" t="str">
        <f t="shared" si="63"/>
        <v/>
      </c>
      <c r="J770" s="197" t="str">
        <f t="shared" si="64"/>
        <v/>
      </c>
      <c r="K770" s="197" t="str">
        <f t="shared" si="65"/>
        <v/>
      </c>
      <c r="L770" s="138"/>
    </row>
    <row r="771" spans="1:12" s="106" customFormat="1" ht="15.75" thickBot="1" x14ac:dyDescent="0.3">
      <c r="A771" s="105"/>
      <c r="B771" s="105"/>
      <c r="I771" s="198"/>
      <c r="J771" s="198"/>
      <c r="K771" s="198"/>
      <c r="L771" s="105"/>
    </row>
    <row r="772" spans="1:12" s="198" customFormat="1" ht="15.75" thickBot="1" x14ac:dyDescent="0.3">
      <c r="A772" s="195" t="s">
        <v>93</v>
      </c>
      <c r="B772" s="203" t="s">
        <v>72</v>
      </c>
      <c r="C772" s="199" t="s">
        <v>92</v>
      </c>
      <c r="D772" s="200" t="s">
        <v>90</v>
      </c>
      <c r="E772" s="200" t="s">
        <v>91</v>
      </c>
      <c r="F772" s="200" t="s">
        <v>94</v>
      </c>
      <c r="G772" s="201" t="s">
        <v>95</v>
      </c>
      <c r="H772" s="201" t="s">
        <v>96</v>
      </c>
      <c r="I772" s="196">
        <f>+SUM(I773:I805)</f>
        <v>0</v>
      </c>
      <c r="J772" s="196">
        <f>+SUM(J773:J805)</f>
        <v>0</v>
      </c>
      <c r="K772" s="196">
        <f>+SUM(K773:K805)</f>
        <v>0</v>
      </c>
      <c r="L772" s="202"/>
    </row>
    <row r="773" spans="1:12" s="106" customFormat="1" outlineLevel="1" x14ac:dyDescent="0.25">
      <c r="A773" s="105"/>
      <c r="B773" s="105"/>
      <c r="C773" s="206"/>
      <c r="D773" s="206"/>
      <c r="E773" s="206"/>
      <c r="F773" s="194"/>
      <c r="G773" s="194"/>
      <c r="H773" s="194"/>
      <c r="I773" s="197" t="str">
        <f t="shared" ref="I773:I805" si="66">IF(E773="","",ROUND(F773*$E773,0))</f>
        <v/>
      </c>
      <c r="J773" s="197" t="str">
        <f t="shared" ref="J773:J805" si="67">IF(E773="","",ROUND(G773*$E773,0))</f>
        <v/>
      </c>
      <c r="K773" s="197" t="str">
        <f t="shared" ref="K773:K805" si="68">IF(E773="","",ROUND(H773*$E773,0))</f>
        <v/>
      </c>
      <c r="L773" s="105"/>
    </row>
    <row r="774" spans="1:12" s="106" customFormat="1" outlineLevel="1" x14ac:dyDescent="0.25">
      <c r="A774" s="105"/>
      <c r="B774" s="105"/>
      <c r="C774" s="207"/>
      <c r="D774" s="207"/>
      <c r="E774" s="207"/>
      <c r="F774" s="194"/>
      <c r="G774" s="194"/>
      <c r="H774" s="194"/>
      <c r="I774" s="197" t="str">
        <f t="shared" si="66"/>
        <v/>
      </c>
      <c r="J774" s="197" t="str">
        <f t="shared" si="67"/>
        <v/>
      </c>
      <c r="K774" s="197" t="str">
        <f t="shared" si="68"/>
        <v/>
      </c>
      <c r="L774" s="118"/>
    </row>
    <row r="775" spans="1:12" s="106" customFormat="1" outlineLevel="1" x14ac:dyDescent="0.25">
      <c r="A775" s="105"/>
      <c r="B775" s="105"/>
      <c r="C775" s="207"/>
      <c r="D775" s="207"/>
      <c r="E775" s="207"/>
      <c r="F775" s="194"/>
      <c r="G775" s="194"/>
      <c r="H775" s="194"/>
      <c r="I775" s="197" t="str">
        <f t="shared" si="66"/>
        <v/>
      </c>
      <c r="J775" s="197" t="str">
        <f t="shared" si="67"/>
        <v/>
      </c>
      <c r="K775" s="197" t="str">
        <f t="shared" si="68"/>
        <v/>
      </c>
      <c r="L775" s="122"/>
    </row>
    <row r="776" spans="1:12" s="106" customFormat="1" outlineLevel="1" x14ac:dyDescent="0.25">
      <c r="A776" s="105"/>
      <c r="B776" s="105"/>
      <c r="C776" s="207"/>
      <c r="D776" s="207"/>
      <c r="E776" s="207"/>
      <c r="F776" s="194"/>
      <c r="G776" s="194"/>
      <c r="H776" s="194"/>
      <c r="I776" s="197" t="str">
        <f t="shared" si="66"/>
        <v/>
      </c>
      <c r="J776" s="197" t="str">
        <f t="shared" si="67"/>
        <v/>
      </c>
      <c r="K776" s="197" t="str">
        <f t="shared" si="68"/>
        <v/>
      </c>
      <c r="L776" s="118"/>
    </row>
    <row r="777" spans="1:12" s="106" customFormat="1" outlineLevel="1" x14ac:dyDescent="0.25">
      <c r="A777" s="105"/>
      <c r="B777" s="105"/>
      <c r="C777" s="207"/>
      <c r="D777" s="207"/>
      <c r="E777" s="207"/>
      <c r="F777" s="194"/>
      <c r="G777" s="194"/>
      <c r="H777" s="194"/>
      <c r="I777" s="197" t="str">
        <f t="shared" si="66"/>
        <v/>
      </c>
      <c r="J777" s="197" t="str">
        <f t="shared" si="67"/>
        <v/>
      </c>
      <c r="K777" s="197" t="str">
        <f t="shared" si="68"/>
        <v/>
      </c>
      <c r="L777" s="118"/>
    </row>
    <row r="778" spans="1:12" s="106" customFormat="1" outlineLevel="1" x14ac:dyDescent="0.25">
      <c r="A778" s="105"/>
      <c r="B778" s="105"/>
      <c r="C778" s="207"/>
      <c r="D778" s="207"/>
      <c r="E778" s="207"/>
      <c r="F778" s="194"/>
      <c r="G778" s="194"/>
      <c r="H778" s="194"/>
      <c r="I778" s="197" t="str">
        <f t="shared" si="66"/>
        <v/>
      </c>
      <c r="J778" s="197" t="str">
        <f t="shared" si="67"/>
        <v/>
      </c>
      <c r="K778" s="197" t="str">
        <f t="shared" si="68"/>
        <v/>
      </c>
      <c r="L778" s="122"/>
    </row>
    <row r="779" spans="1:12" s="106" customFormat="1" outlineLevel="1" x14ac:dyDescent="0.25">
      <c r="A779" s="105"/>
      <c r="B779" s="105"/>
      <c r="C779" s="207"/>
      <c r="D779" s="207"/>
      <c r="E779" s="207"/>
      <c r="F779" s="194"/>
      <c r="G779" s="194"/>
      <c r="H779" s="194"/>
      <c r="I779" s="197" t="str">
        <f t="shared" si="66"/>
        <v/>
      </c>
      <c r="J779" s="197" t="str">
        <f t="shared" si="67"/>
        <v/>
      </c>
      <c r="K779" s="197" t="str">
        <f t="shared" si="68"/>
        <v/>
      </c>
      <c r="L779" s="118"/>
    </row>
    <row r="780" spans="1:12" s="106" customFormat="1" outlineLevel="1" x14ac:dyDescent="0.25">
      <c r="A780" s="105"/>
      <c r="B780" s="105"/>
      <c r="C780" s="207"/>
      <c r="D780" s="207"/>
      <c r="E780" s="207"/>
      <c r="F780" s="194"/>
      <c r="G780" s="194"/>
      <c r="H780" s="194"/>
      <c r="I780" s="197" t="str">
        <f t="shared" si="66"/>
        <v/>
      </c>
      <c r="J780" s="197" t="str">
        <f t="shared" si="67"/>
        <v/>
      </c>
      <c r="K780" s="197" t="str">
        <f t="shared" si="68"/>
        <v/>
      </c>
      <c r="L780" s="122"/>
    </row>
    <row r="781" spans="1:12" s="106" customFormat="1" outlineLevel="1" x14ac:dyDescent="0.25">
      <c r="A781" s="105"/>
      <c r="B781" s="105"/>
      <c r="C781" s="207"/>
      <c r="D781" s="207"/>
      <c r="E781" s="207"/>
      <c r="F781" s="194"/>
      <c r="G781" s="194"/>
      <c r="H781" s="194"/>
      <c r="I781" s="197" t="str">
        <f t="shared" si="66"/>
        <v/>
      </c>
      <c r="J781" s="197" t="str">
        <f t="shared" si="67"/>
        <v/>
      </c>
      <c r="K781" s="197" t="str">
        <f t="shared" si="68"/>
        <v/>
      </c>
      <c r="L781" s="122"/>
    </row>
    <row r="782" spans="1:12" s="106" customFormat="1" outlineLevel="1" x14ac:dyDescent="0.25">
      <c r="A782" s="105"/>
      <c r="B782" s="105"/>
      <c r="C782" s="207"/>
      <c r="D782" s="207"/>
      <c r="E782" s="207"/>
      <c r="F782" s="194"/>
      <c r="G782" s="194"/>
      <c r="H782" s="194"/>
      <c r="I782" s="197" t="str">
        <f t="shared" si="66"/>
        <v/>
      </c>
      <c r="J782" s="197" t="str">
        <f t="shared" si="67"/>
        <v/>
      </c>
      <c r="K782" s="197" t="str">
        <f t="shared" si="68"/>
        <v/>
      </c>
      <c r="L782" s="126"/>
    </row>
    <row r="783" spans="1:12" s="106" customFormat="1" outlineLevel="1" x14ac:dyDescent="0.25">
      <c r="A783" s="105"/>
      <c r="B783" s="105"/>
      <c r="C783" s="207"/>
      <c r="D783" s="207"/>
      <c r="E783" s="207"/>
      <c r="F783" s="194"/>
      <c r="G783" s="194"/>
      <c r="H783" s="194"/>
      <c r="I783" s="197" t="str">
        <f t="shared" si="66"/>
        <v/>
      </c>
      <c r="J783" s="197" t="str">
        <f t="shared" si="67"/>
        <v/>
      </c>
      <c r="K783" s="197" t="str">
        <f t="shared" si="68"/>
        <v/>
      </c>
      <c r="L783" s="122"/>
    </row>
    <row r="784" spans="1:12" s="106" customFormat="1" outlineLevel="1" x14ac:dyDescent="0.25">
      <c r="A784" s="105"/>
      <c r="B784" s="105"/>
      <c r="C784" s="207"/>
      <c r="D784" s="207"/>
      <c r="E784" s="207"/>
      <c r="F784" s="194"/>
      <c r="G784" s="194"/>
      <c r="H784" s="194"/>
      <c r="I784" s="197" t="str">
        <f t="shared" si="66"/>
        <v/>
      </c>
      <c r="J784" s="197" t="str">
        <f t="shared" si="67"/>
        <v/>
      </c>
      <c r="K784" s="197" t="str">
        <f t="shared" si="68"/>
        <v/>
      </c>
      <c r="L784" s="128"/>
    </row>
    <row r="785" spans="1:12" s="106" customFormat="1" outlineLevel="1" x14ac:dyDescent="0.25">
      <c r="A785" s="105"/>
      <c r="B785" s="105"/>
      <c r="C785" s="207"/>
      <c r="D785" s="207"/>
      <c r="E785" s="207"/>
      <c r="F785" s="194"/>
      <c r="G785" s="194"/>
      <c r="H785" s="194"/>
      <c r="I785" s="197" t="str">
        <f t="shared" si="66"/>
        <v/>
      </c>
      <c r="J785" s="197" t="str">
        <f t="shared" si="67"/>
        <v/>
      </c>
      <c r="K785" s="197" t="str">
        <f t="shared" si="68"/>
        <v/>
      </c>
      <c r="L785" s="130"/>
    </row>
    <row r="786" spans="1:12" s="106" customFormat="1" outlineLevel="1" x14ac:dyDescent="0.25">
      <c r="A786" s="105"/>
      <c r="B786" s="105"/>
      <c r="C786" s="207"/>
      <c r="D786" s="207"/>
      <c r="E786" s="207"/>
      <c r="F786" s="194"/>
      <c r="G786" s="194"/>
      <c r="H786" s="194"/>
      <c r="I786" s="197" t="str">
        <f t="shared" si="66"/>
        <v/>
      </c>
      <c r="J786" s="197" t="str">
        <f t="shared" si="67"/>
        <v/>
      </c>
      <c r="K786" s="197" t="str">
        <f t="shared" si="68"/>
        <v/>
      </c>
      <c r="L786" s="122"/>
    </row>
    <row r="787" spans="1:12" s="106" customFormat="1" outlineLevel="1" x14ac:dyDescent="0.25">
      <c r="A787" s="105"/>
      <c r="B787" s="105"/>
      <c r="C787" s="207"/>
      <c r="D787" s="207"/>
      <c r="E787" s="207"/>
      <c r="F787" s="194"/>
      <c r="G787" s="194"/>
      <c r="H787" s="194"/>
      <c r="I787" s="197" t="str">
        <f t="shared" si="66"/>
        <v/>
      </c>
      <c r="J787" s="197" t="str">
        <f t="shared" si="67"/>
        <v/>
      </c>
      <c r="K787" s="197" t="str">
        <f t="shared" si="68"/>
        <v/>
      </c>
      <c r="L787" s="122"/>
    </row>
    <row r="788" spans="1:12" s="106" customFormat="1" outlineLevel="1" x14ac:dyDescent="0.25">
      <c r="A788" s="105"/>
      <c r="B788" s="105"/>
      <c r="C788" s="207"/>
      <c r="D788" s="207"/>
      <c r="E788" s="207"/>
      <c r="F788" s="194"/>
      <c r="G788" s="194"/>
      <c r="H788" s="194"/>
      <c r="I788" s="197" t="str">
        <f t="shared" si="66"/>
        <v/>
      </c>
      <c r="J788" s="197" t="str">
        <f t="shared" si="67"/>
        <v/>
      </c>
      <c r="K788" s="197" t="str">
        <f t="shared" si="68"/>
        <v/>
      </c>
      <c r="L788" s="118"/>
    </row>
    <row r="789" spans="1:12" s="106" customFormat="1" outlineLevel="1" x14ac:dyDescent="0.25">
      <c r="A789" s="105"/>
      <c r="B789" s="105"/>
      <c r="C789" s="207"/>
      <c r="D789" s="207"/>
      <c r="E789" s="207"/>
      <c r="F789" s="194"/>
      <c r="G789" s="194"/>
      <c r="H789" s="194"/>
      <c r="I789" s="197" t="str">
        <f t="shared" si="66"/>
        <v/>
      </c>
      <c r="J789" s="197" t="str">
        <f t="shared" si="67"/>
        <v/>
      </c>
      <c r="K789" s="197" t="str">
        <f t="shared" si="68"/>
        <v/>
      </c>
      <c r="L789" s="122"/>
    </row>
    <row r="790" spans="1:12" s="106" customFormat="1" outlineLevel="1" x14ac:dyDescent="0.25">
      <c r="A790" s="105"/>
      <c r="B790" s="105"/>
      <c r="C790" s="207"/>
      <c r="D790" s="207"/>
      <c r="E790" s="207"/>
      <c r="F790" s="194"/>
      <c r="G790" s="194"/>
      <c r="H790" s="194"/>
      <c r="I790" s="197" t="str">
        <f t="shared" si="66"/>
        <v/>
      </c>
      <c r="J790" s="197" t="str">
        <f t="shared" si="67"/>
        <v/>
      </c>
      <c r="K790" s="197" t="str">
        <f t="shared" si="68"/>
        <v/>
      </c>
      <c r="L790" s="126"/>
    </row>
    <row r="791" spans="1:12" s="106" customFormat="1" outlineLevel="1" x14ac:dyDescent="0.25">
      <c r="A791" s="105"/>
      <c r="B791" s="105"/>
      <c r="C791" s="207"/>
      <c r="D791" s="207"/>
      <c r="E791" s="207"/>
      <c r="F791" s="194"/>
      <c r="G791" s="194"/>
      <c r="H791" s="194"/>
      <c r="I791" s="197" t="str">
        <f t="shared" si="66"/>
        <v/>
      </c>
      <c r="J791" s="197" t="str">
        <f t="shared" si="67"/>
        <v/>
      </c>
      <c r="K791" s="197" t="str">
        <f t="shared" si="68"/>
        <v/>
      </c>
      <c r="L791" s="126"/>
    </row>
    <row r="792" spans="1:12" s="106" customFormat="1" outlineLevel="1" x14ac:dyDescent="0.25">
      <c r="A792" s="105"/>
      <c r="B792" s="105"/>
      <c r="C792" s="207"/>
      <c r="D792" s="207"/>
      <c r="E792" s="207"/>
      <c r="F792" s="194"/>
      <c r="G792" s="194"/>
      <c r="H792" s="194"/>
      <c r="I792" s="197" t="str">
        <f t="shared" si="66"/>
        <v/>
      </c>
      <c r="J792" s="197" t="str">
        <f t="shared" si="67"/>
        <v/>
      </c>
      <c r="K792" s="197" t="str">
        <f t="shared" si="68"/>
        <v/>
      </c>
      <c r="L792" s="126"/>
    </row>
    <row r="793" spans="1:12" s="106" customFormat="1" outlineLevel="1" x14ac:dyDescent="0.25">
      <c r="A793" s="105"/>
      <c r="B793" s="105"/>
      <c r="C793" s="207"/>
      <c r="D793" s="207"/>
      <c r="E793" s="207"/>
      <c r="F793" s="194"/>
      <c r="G793" s="194"/>
      <c r="H793" s="194"/>
      <c r="I793" s="197" t="str">
        <f t="shared" si="66"/>
        <v/>
      </c>
      <c r="J793" s="197" t="str">
        <f t="shared" si="67"/>
        <v/>
      </c>
      <c r="K793" s="197" t="str">
        <f t="shared" si="68"/>
        <v/>
      </c>
      <c r="L793" s="122"/>
    </row>
    <row r="794" spans="1:12" s="106" customFormat="1" outlineLevel="1" x14ac:dyDescent="0.25">
      <c r="A794" s="105"/>
      <c r="B794" s="105"/>
      <c r="C794" s="207"/>
      <c r="D794" s="207"/>
      <c r="E794" s="207"/>
      <c r="F794" s="194"/>
      <c r="G794" s="194"/>
      <c r="H794" s="194"/>
      <c r="I794" s="197" t="str">
        <f t="shared" si="66"/>
        <v/>
      </c>
      <c r="J794" s="197" t="str">
        <f t="shared" si="67"/>
        <v/>
      </c>
      <c r="K794" s="197" t="str">
        <f t="shared" si="68"/>
        <v/>
      </c>
      <c r="L794" s="122"/>
    </row>
    <row r="795" spans="1:12" s="106" customFormat="1" outlineLevel="1" x14ac:dyDescent="0.25">
      <c r="A795" s="105"/>
      <c r="B795" s="105"/>
      <c r="C795" s="207"/>
      <c r="D795" s="207"/>
      <c r="E795" s="207"/>
      <c r="F795" s="194"/>
      <c r="G795" s="194"/>
      <c r="H795" s="194"/>
      <c r="I795" s="197" t="str">
        <f t="shared" si="66"/>
        <v/>
      </c>
      <c r="J795" s="197" t="str">
        <f t="shared" si="67"/>
        <v/>
      </c>
      <c r="K795" s="197" t="str">
        <f t="shared" si="68"/>
        <v/>
      </c>
      <c r="L795" s="105"/>
    </row>
    <row r="796" spans="1:12" s="106" customFormat="1" outlineLevel="1" x14ac:dyDescent="0.25">
      <c r="A796" s="105"/>
      <c r="B796" s="105"/>
      <c r="C796" s="207"/>
      <c r="D796" s="207"/>
      <c r="E796" s="207"/>
      <c r="F796" s="194"/>
      <c r="G796" s="194"/>
      <c r="H796" s="194"/>
      <c r="I796" s="197" t="str">
        <f t="shared" si="66"/>
        <v/>
      </c>
      <c r="J796" s="197" t="str">
        <f t="shared" si="67"/>
        <v/>
      </c>
      <c r="K796" s="197" t="str">
        <f t="shared" si="68"/>
        <v/>
      </c>
      <c r="L796" s="105"/>
    </row>
    <row r="797" spans="1:12" s="106" customFormat="1" outlineLevel="1" x14ac:dyDescent="0.25">
      <c r="A797" s="105"/>
      <c r="B797" s="105"/>
      <c r="C797" s="207"/>
      <c r="D797" s="207"/>
      <c r="E797" s="207"/>
      <c r="F797" s="194"/>
      <c r="G797" s="194"/>
      <c r="H797" s="194"/>
      <c r="I797" s="197" t="str">
        <f t="shared" si="66"/>
        <v/>
      </c>
      <c r="J797" s="197" t="str">
        <f t="shared" si="67"/>
        <v/>
      </c>
      <c r="K797" s="197" t="str">
        <f t="shared" si="68"/>
        <v/>
      </c>
      <c r="L797" s="105"/>
    </row>
    <row r="798" spans="1:12" s="106" customFormat="1" outlineLevel="1" x14ac:dyDescent="0.25">
      <c r="A798" s="105"/>
      <c r="B798" s="105"/>
      <c r="C798" s="207"/>
      <c r="D798" s="207"/>
      <c r="E798" s="207"/>
      <c r="F798" s="194"/>
      <c r="G798" s="194"/>
      <c r="H798" s="194"/>
      <c r="I798" s="197" t="str">
        <f t="shared" si="66"/>
        <v/>
      </c>
      <c r="J798" s="197" t="str">
        <f t="shared" si="67"/>
        <v/>
      </c>
      <c r="K798" s="197" t="str">
        <f t="shared" si="68"/>
        <v/>
      </c>
      <c r="L798" s="105"/>
    </row>
    <row r="799" spans="1:12" s="106" customFormat="1" outlineLevel="1" x14ac:dyDescent="0.25">
      <c r="A799" s="105"/>
      <c r="B799" s="105"/>
      <c r="C799" s="207"/>
      <c r="D799" s="207"/>
      <c r="E799" s="207"/>
      <c r="F799" s="194"/>
      <c r="G799" s="194"/>
      <c r="H799" s="194"/>
      <c r="I799" s="197" t="str">
        <f t="shared" si="66"/>
        <v/>
      </c>
      <c r="J799" s="197" t="str">
        <f t="shared" si="67"/>
        <v/>
      </c>
      <c r="K799" s="197" t="str">
        <f t="shared" si="68"/>
        <v/>
      </c>
      <c r="L799" s="105"/>
    </row>
    <row r="800" spans="1:12" s="106" customFormat="1" outlineLevel="1" x14ac:dyDescent="0.25">
      <c r="A800" s="105"/>
      <c r="B800" s="105"/>
      <c r="C800" s="207"/>
      <c r="D800" s="207"/>
      <c r="E800" s="207"/>
      <c r="F800" s="194"/>
      <c r="G800" s="194"/>
      <c r="H800" s="194"/>
      <c r="I800" s="197" t="str">
        <f t="shared" si="66"/>
        <v/>
      </c>
      <c r="J800" s="197" t="str">
        <f t="shared" si="67"/>
        <v/>
      </c>
      <c r="K800" s="197" t="str">
        <f t="shared" si="68"/>
        <v/>
      </c>
      <c r="L800" s="138"/>
    </row>
    <row r="801" spans="1:12" s="106" customFormat="1" outlineLevel="1" x14ac:dyDescent="0.25">
      <c r="A801" s="105"/>
      <c r="B801" s="105"/>
      <c r="C801" s="207"/>
      <c r="D801" s="207"/>
      <c r="E801" s="207"/>
      <c r="F801" s="194"/>
      <c r="G801" s="194"/>
      <c r="H801" s="194"/>
      <c r="I801" s="197" t="str">
        <f t="shared" si="66"/>
        <v/>
      </c>
      <c r="J801" s="197" t="str">
        <f t="shared" si="67"/>
        <v/>
      </c>
      <c r="K801" s="197" t="str">
        <f t="shared" si="68"/>
        <v/>
      </c>
      <c r="L801" s="138"/>
    </row>
    <row r="802" spans="1:12" s="106" customFormat="1" outlineLevel="1" x14ac:dyDescent="0.25">
      <c r="A802" s="105"/>
      <c r="B802" s="105"/>
      <c r="C802" s="207"/>
      <c r="D802" s="207"/>
      <c r="E802" s="207"/>
      <c r="F802" s="194"/>
      <c r="G802" s="194"/>
      <c r="H802" s="194"/>
      <c r="I802" s="197" t="str">
        <f t="shared" si="66"/>
        <v/>
      </c>
      <c r="J802" s="197" t="str">
        <f t="shared" si="67"/>
        <v/>
      </c>
      <c r="K802" s="197" t="str">
        <f t="shared" si="68"/>
        <v/>
      </c>
      <c r="L802" s="138"/>
    </row>
    <row r="803" spans="1:12" s="106" customFormat="1" outlineLevel="1" x14ac:dyDescent="0.25">
      <c r="A803" s="105"/>
      <c r="B803" s="105"/>
      <c r="C803" s="207"/>
      <c r="D803" s="207"/>
      <c r="E803" s="207"/>
      <c r="F803" s="194"/>
      <c r="G803" s="194"/>
      <c r="H803" s="194"/>
      <c r="I803" s="197" t="str">
        <f t="shared" si="66"/>
        <v/>
      </c>
      <c r="J803" s="197" t="str">
        <f t="shared" si="67"/>
        <v/>
      </c>
      <c r="K803" s="197" t="str">
        <f t="shared" si="68"/>
        <v/>
      </c>
      <c r="L803" s="138"/>
    </row>
    <row r="804" spans="1:12" s="106" customFormat="1" outlineLevel="1" x14ac:dyDescent="0.25">
      <c r="A804" s="105"/>
      <c r="B804" s="105"/>
      <c r="C804" s="207"/>
      <c r="D804" s="207"/>
      <c r="E804" s="207"/>
      <c r="F804" s="194"/>
      <c r="G804" s="194"/>
      <c r="H804" s="194"/>
      <c r="I804" s="197" t="str">
        <f t="shared" si="66"/>
        <v/>
      </c>
      <c r="J804" s="197" t="str">
        <f t="shared" si="67"/>
        <v/>
      </c>
      <c r="K804" s="197" t="str">
        <f t="shared" si="68"/>
        <v/>
      </c>
      <c r="L804" s="138"/>
    </row>
    <row r="805" spans="1:12" s="106" customFormat="1" outlineLevel="1" x14ac:dyDescent="0.25">
      <c r="A805" s="105"/>
      <c r="B805" s="105"/>
      <c r="C805" s="207"/>
      <c r="D805" s="207"/>
      <c r="E805" s="207"/>
      <c r="F805" s="194"/>
      <c r="G805" s="194"/>
      <c r="H805" s="194"/>
      <c r="I805" s="197" t="str">
        <f t="shared" si="66"/>
        <v/>
      </c>
      <c r="J805" s="197" t="str">
        <f t="shared" si="67"/>
        <v/>
      </c>
      <c r="K805" s="197" t="str">
        <f t="shared" si="68"/>
        <v/>
      </c>
      <c r="L805" s="138"/>
    </row>
    <row r="806" spans="1:12" s="106" customFormat="1" ht="15.75" thickBot="1" x14ac:dyDescent="0.3">
      <c r="A806" s="105"/>
      <c r="B806" s="105"/>
      <c r="I806" s="198"/>
      <c r="J806" s="198"/>
      <c r="K806" s="198"/>
      <c r="L806" s="105"/>
    </row>
    <row r="807" spans="1:12" s="198" customFormat="1" ht="15.75" thickBot="1" x14ac:dyDescent="0.3">
      <c r="A807" s="195" t="s">
        <v>93</v>
      </c>
      <c r="B807" s="203" t="s">
        <v>73</v>
      </c>
      <c r="C807" s="199" t="s">
        <v>92</v>
      </c>
      <c r="D807" s="200" t="s">
        <v>90</v>
      </c>
      <c r="E807" s="200" t="s">
        <v>91</v>
      </c>
      <c r="F807" s="200" t="s">
        <v>94</v>
      </c>
      <c r="G807" s="201" t="s">
        <v>95</v>
      </c>
      <c r="H807" s="201" t="s">
        <v>96</v>
      </c>
      <c r="I807" s="196">
        <f>+SUM(I808:I840)</f>
        <v>0</v>
      </c>
      <c r="J807" s="196">
        <f>+SUM(J808:J840)</f>
        <v>0</v>
      </c>
      <c r="K807" s="196">
        <f>+SUM(K808:K840)</f>
        <v>0</v>
      </c>
      <c r="L807" s="202"/>
    </row>
    <row r="808" spans="1:12" s="106" customFormat="1" outlineLevel="1" x14ac:dyDescent="0.25">
      <c r="A808" s="105"/>
      <c r="B808" s="105"/>
      <c r="C808" s="206"/>
      <c r="D808" s="206"/>
      <c r="E808" s="206"/>
      <c r="F808" s="194"/>
      <c r="G808" s="194"/>
      <c r="H808" s="194"/>
      <c r="I808" s="197" t="str">
        <f t="shared" ref="I808:I840" si="69">IF(E808="","",ROUND(F808*$E808,0))</f>
        <v/>
      </c>
      <c r="J808" s="197" t="str">
        <f t="shared" ref="J808:J840" si="70">IF(E808="","",ROUND(G808*$E808,0))</f>
        <v/>
      </c>
      <c r="K808" s="197" t="str">
        <f t="shared" ref="K808:K840" si="71">IF(E808="","",ROUND(H808*$E808,0))</f>
        <v/>
      </c>
      <c r="L808" s="105"/>
    </row>
    <row r="809" spans="1:12" s="106" customFormat="1" outlineLevel="1" x14ac:dyDescent="0.25">
      <c r="A809" s="105"/>
      <c r="B809" s="105"/>
      <c r="C809" s="207"/>
      <c r="D809" s="207"/>
      <c r="E809" s="207"/>
      <c r="F809" s="194"/>
      <c r="G809" s="194"/>
      <c r="H809" s="194"/>
      <c r="I809" s="197" t="str">
        <f t="shared" si="69"/>
        <v/>
      </c>
      <c r="J809" s="197" t="str">
        <f t="shared" si="70"/>
        <v/>
      </c>
      <c r="K809" s="197" t="str">
        <f t="shared" si="71"/>
        <v/>
      </c>
      <c r="L809" s="118"/>
    </row>
    <row r="810" spans="1:12" s="106" customFormat="1" outlineLevel="1" x14ac:dyDescent="0.25">
      <c r="A810" s="105"/>
      <c r="B810" s="105"/>
      <c r="C810" s="207"/>
      <c r="D810" s="207"/>
      <c r="E810" s="207"/>
      <c r="F810" s="194"/>
      <c r="G810" s="194"/>
      <c r="H810" s="194"/>
      <c r="I810" s="197" t="str">
        <f t="shared" si="69"/>
        <v/>
      </c>
      <c r="J810" s="197" t="str">
        <f t="shared" si="70"/>
        <v/>
      </c>
      <c r="K810" s="197" t="str">
        <f t="shared" si="71"/>
        <v/>
      </c>
      <c r="L810" s="122"/>
    </row>
    <row r="811" spans="1:12" s="106" customFormat="1" outlineLevel="1" x14ac:dyDescent="0.25">
      <c r="A811" s="105"/>
      <c r="B811" s="105"/>
      <c r="C811" s="207"/>
      <c r="D811" s="207"/>
      <c r="E811" s="207"/>
      <c r="F811" s="194"/>
      <c r="G811" s="194"/>
      <c r="H811" s="194"/>
      <c r="I811" s="197" t="str">
        <f t="shared" si="69"/>
        <v/>
      </c>
      <c r="J811" s="197" t="str">
        <f t="shared" si="70"/>
        <v/>
      </c>
      <c r="K811" s="197" t="str">
        <f t="shared" si="71"/>
        <v/>
      </c>
      <c r="L811" s="118"/>
    </row>
    <row r="812" spans="1:12" s="106" customFormat="1" outlineLevel="1" x14ac:dyDescent="0.25">
      <c r="A812" s="105"/>
      <c r="B812" s="105"/>
      <c r="C812" s="207"/>
      <c r="D812" s="207"/>
      <c r="E812" s="207"/>
      <c r="F812" s="194"/>
      <c r="G812" s="194"/>
      <c r="H812" s="194"/>
      <c r="I812" s="197" t="str">
        <f t="shared" si="69"/>
        <v/>
      </c>
      <c r="J812" s="197" t="str">
        <f t="shared" si="70"/>
        <v/>
      </c>
      <c r="K812" s="197" t="str">
        <f t="shared" si="71"/>
        <v/>
      </c>
      <c r="L812" s="118"/>
    </row>
    <row r="813" spans="1:12" s="106" customFormat="1" outlineLevel="1" x14ac:dyDescent="0.25">
      <c r="A813" s="105"/>
      <c r="B813" s="105"/>
      <c r="C813" s="207"/>
      <c r="D813" s="207"/>
      <c r="E813" s="207"/>
      <c r="F813" s="194"/>
      <c r="G813" s="194"/>
      <c r="H813" s="194"/>
      <c r="I813" s="197" t="str">
        <f t="shared" si="69"/>
        <v/>
      </c>
      <c r="J813" s="197" t="str">
        <f t="shared" si="70"/>
        <v/>
      </c>
      <c r="K813" s="197" t="str">
        <f t="shared" si="71"/>
        <v/>
      </c>
      <c r="L813" s="122"/>
    </row>
    <row r="814" spans="1:12" s="106" customFormat="1" outlineLevel="1" x14ac:dyDescent="0.25">
      <c r="A814" s="105"/>
      <c r="B814" s="105"/>
      <c r="C814" s="207"/>
      <c r="D814" s="207"/>
      <c r="E814" s="207"/>
      <c r="F814" s="194"/>
      <c r="G814" s="194"/>
      <c r="H814" s="194"/>
      <c r="I814" s="197" t="str">
        <f t="shared" si="69"/>
        <v/>
      </c>
      <c r="J814" s="197" t="str">
        <f t="shared" si="70"/>
        <v/>
      </c>
      <c r="K814" s="197" t="str">
        <f t="shared" si="71"/>
        <v/>
      </c>
      <c r="L814" s="118"/>
    </row>
    <row r="815" spans="1:12" s="106" customFormat="1" outlineLevel="1" x14ac:dyDescent="0.25">
      <c r="A815" s="105"/>
      <c r="B815" s="105"/>
      <c r="C815" s="207"/>
      <c r="D815" s="207"/>
      <c r="E815" s="207"/>
      <c r="F815" s="194"/>
      <c r="G815" s="194"/>
      <c r="H815" s="194"/>
      <c r="I815" s="197" t="str">
        <f t="shared" si="69"/>
        <v/>
      </c>
      <c r="J815" s="197" t="str">
        <f t="shared" si="70"/>
        <v/>
      </c>
      <c r="K815" s="197" t="str">
        <f t="shared" si="71"/>
        <v/>
      </c>
      <c r="L815" s="122"/>
    </row>
    <row r="816" spans="1:12" s="106" customFormat="1" outlineLevel="1" x14ac:dyDescent="0.25">
      <c r="A816" s="105"/>
      <c r="B816" s="105"/>
      <c r="C816" s="207"/>
      <c r="D816" s="207"/>
      <c r="E816" s="207"/>
      <c r="F816" s="194"/>
      <c r="G816" s="194"/>
      <c r="H816" s="194"/>
      <c r="I816" s="197" t="str">
        <f t="shared" si="69"/>
        <v/>
      </c>
      <c r="J816" s="197" t="str">
        <f t="shared" si="70"/>
        <v/>
      </c>
      <c r="K816" s="197" t="str">
        <f t="shared" si="71"/>
        <v/>
      </c>
      <c r="L816" s="122"/>
    </row>
    <row r="817" spans="1:12" s="106" customFormat="1" outlineLevel="1" x14ac:dyDescent="0.25">
      <c r="A817" s="105"/>
      <c r="B817" s="105"/>
      <c r="C817" s="207"/>
      <c r="D817" s="207"/>
      <c r="E817" s="207"/>
      <c r="F817" s="194"/>
      <c r="G817" s="194"/>
      <c r="H817" s="194"/>
      <c r="I817" s="197" t="str">
        <f t="shared" si="69"/>
        <v/>
      </c>
      <c r="J817" s="197" t="str">
        <f t="shared" si="70"/>
        <v/>
      </c>
      <c r="K817" s="197" t="str">
        <f t="shared" si="71"/>
        <v/>
      </c>
      <c r="L817" s="126"/>
    </row>
    <row r="818" spans="1:12" s="106" customFormat="1" outlineLevel="1" x14ac:dyDescent="0.25">
      <c r="A818" s="105"/>
      <c r="B818" s="105"/>
      <c r="C818" s="207"/>
      <c r="D818" s="207"/>
      <c r="E818" s="207"/>
      <c r="F818" s="194"/>
      <c r="G818" s="194"/>
      <c r="H818" s="194"/>
      <c r="I818" s="197" t="str">
        <f t="shared" si="69"/>
        <v/>
      </c>
      <c r="J818" s="197" t="str">
        <f t="shared" si="70"/>
        <v/>
      </c>
      <c r="K818" s="197" t="str">
        <f t="shared" si="71"/>
        <v/>
      </c>
      <c r="L818" s="122"/>
    </row>
    <row r="819" spans="1:12" s="106" customFormat="1" outlineLevel="1" x14ac:dyDescent="0.25">
      <c r="A819" s="105"/>
      <c r="B819" s="105"/>
      <c r="C819" s="207"/>
      <c r="D819" s="207"/>
      <c r="E819" s="207"/>
      <c r="F819" s="194"/>
      <c r="G819" s="194"/>
      <c r="H819" s="194"/>
      <c r="I819" s="197" t="str">
        <f t="shared" si="69"/>
        <v/>
      </c>
      <c r="J819" s="197" t="str">
        <f t="shared" si="70"/>
        <v/>
      </c>
      <c r="K819" s="197" t="str">
        <f t="shared" si="71"/>
        <v/>
      </c>
      <c r="L819" s="128"/>
    </row>
    <row r="820" spans="1:12" s="106" customFormat="1" outlineLevel="1" x14ac:dyDescent="0.25">
      <c r="A820" s="105"/>
      <c r="B820" s="105"/>
      <c r="C820" s="207"/>
      <c r="D820" s="207"/>
      <c r="E820" s="207"/>
      <c r="F820" s="194"/>
      <c r="G820" s="194"/>
      <c r="H820" s="194"/>
      <c r="I820" s="197" t="str">
        <f t="shared" si="69"/>
        <v/>
      </c>
      <c r="J820" s="197" t="str">
        <f t="shared" si="70"/>
        <v/>
      </c>
      <c r="K820" s="197" t="str">
        <f t="shared" si="71"/>
        <v/>
      </c>
      <c r="L820" s="130"/>
    </row>
    <row r="821" spans="1:12" s="106" customFormat="1" outlineLevel="1" x14ac:dyDescent="0.25">
      <c r="A821" s="105"/>
      <c r="B821" s="105"/>
      <c r="C821" s="207"/>
      <c r="D821" s="207"/>
      <c r="E821" s="207"/>
      <c r="F821" s="194"/>
      <c r="G821" s="194"/>
      <c r="H821" s="194"/>
      <c r="I821" s="197" t="str">
        <f t="shared" si="69"/>
        <v/>
      </c>
      <c r="J821" s="197" t="str">
        <f t="shared" si="70"/>
        <v/>
      </c>
      <c r="K821" s="197" t="str">
        <f t="shared" si="71"/>
        <v/>
      </c>
      <c r="L821" s="122"/>
    </row>
    <row r="822" spans="1:12" s="106" customFormat="1" outlineLevel="1" x14ac:dyDescent="0.25">
      <c r="A822" s="105"/>
      <c r="B822" s="105"/>
      <c r="C822" s="207"/>
      <c r="D822" s="207"/>
      <c r="E822" s="207"/>
      <c r="F822" s="194"/>
      <c r="G822" s="194"/>
      <c r="H822" s="194"/>
      <c r="I822" s="197" t="str">
        <f t="shared" si="69"/>
        <v/>
      </c>
      <c r="J822" s="197" t="str">
        <f t="shared" si="70"/>
        <v/>
      </c>
      <c r="K822" s="197" t="str">
        <f t="shared" si="71"/>
        <v/>
      </c>
      <c r="L822" s="122"/>
    </row>
    <row r="823" spans="1:12" s="106" customFormat="1" outlineLevel="1" x14ac:dyDescent="0.25">
      <c r="A823" s="105"/>
      <c r="B823" s="105"/>
      <c r="C823" s="207"/>
      <c r="D823" s="207"/>
      <c r="E823" s="207"/>
      <c r="F823" s="194"/>
      <c r="G823" s="194"/>
      <c r="H823" s="194"/>
      <c r="I823" s="197" t="str">
        <f t="shared" si="69"/>
        <v/>
      </c>
      <c r="J823" s="197" t="str">
        <f t="shared" si="70"/>
        <v/>
      </c>
      <c r="K823" s="197" t="str">
        <f t="shared" si="71"/>
        <v/>
      </c>
      <c r="L823" s="118"/>
    </row>
    <row r="824" spans="1:12" s="106" customFormat="1" outlineLevel="1" x14ac:dyDescent="0.25">
      <c r="A824" s="105"/>
      <c r="B824" s="105"/>
      <c r="C824" s="207"/>
      <c r="D824" s="207"/>
      <c r="E824" s="207"/>
      <c r="F824" s="194"/>
      <c r="G824" s="194"/>
      <c r="H824" s="194"/>
      <c r="I824" s="197" t="str">
        <f t="shared" si="69"/>
        <v/>
      </c>
      <c r="J824" s="197" t="str">
        <f t="shared" si="70"/>
        <v/>
      </c>
      <c r="K824" s="197" t="str">
        <f t="shared" si="71"/>
        <v/>
      </c>
      <c r="L824" s="122"/>
    </row>
    <row r="825" spans="1:12" s="106" customFormat="1" outlineLevel="1" x14ac:dyDescent="0.25">
      <c r="A825" s="105"/>
      <c r="B825" s="105"/>
      <c r="C825" s="207"/>
      <c r="D825" s="207"/>
      <c r="E825" s="207"/>
      <c r="F825" s="194"/>
      <c r="G825" s="194"/>
      <c r="H825" s="194"/>
      <c r="I825" s="197" t="str">
        <f t="shared" si="69"/>
        <v/>
      </c>
      <c r="J825" s="197" t="str">
        <f t="shared" si="70"/>
        <v/>
      </c>
      <c r="K825" s="197" t="str">
        <f t="shared" si="71"/>
        <v/>
      </c>
      <c r="L825" s="126"/>
    </row>
    <row r="826" spans="1:12" s="106" customFormat="1" outlineLevel="1" x14ac:dyDescent="0.25">
      <c r="A826" s="105"/>
      <c r="B826" s="105"/>
      <c r="C826" s="207"/>
      <c r="D826" s="207"/>
      <c r="E826" s="207"/>
      <c r="F826" s="194"/>
      <c r="G826" s="194"/>
      <c r="H826" s="194"/>
      <c r="I826" s="197" t="str">
        <f t="shared" si="69"/>
        <v/>
      </c>
      <c r="J826" s="197" t="str">
        <f t="shared" si="70"/>
        <v/>
      </c>
      <c r="K826" s="197" t="str">
        <f t="shared" si="71"/>
        <v/>
      </c>
      <c r="L826" s="126"/>
    </row>
    <row r="827" spans="1:12" s="106" customFormat="1" outlineLevel="1" x14ac:dyDescent="0.25">
      <c r="A827" s="105"/>
      <c r="B827" s="105"/>
      <c r="C827" s="207"/>
      <c r="D827" s="207"/>
      <c r="E827" s="207"/>
      <c r="F827" s="194"/>
      <c r="G827" s="194"/>
      <c r="H827" s="194"/>
      <c r="I827" s="197" t="str">
        <f t="shared" si="69"/>
        <v/>
      </c>
      <c r="J827" s="197" t="str">
        <f t="shared" si="70"/>
        <v/>
      </c>
      <c r="K827" s="197" t="str">
        <f t="shared" si="71"/>
        <v/>
      </c>
      <c r="L827" s="126"/>
    </row>
    <row r="828" spans="1:12" s="106" customFormat="1" outlineLevel="1" x14ac:dyDescent="0.25">
      <c r="A828" s="105"/>
      <c r="B828" s="105"/>
      <c r="C828" s="207"/>
      <c r="D828" s="207"/>
      <c r="E828" s="207"/>
      <c r="F828" s="194"/>
      <c r="G828" s="194"/>
      <c r="H828" s="194"/>
      <c r="I828" s="197" t="str">
        <f t="shared" si="69"/>
        <v/>
      </c>
      <c r="J828" s="197" t="str">
        <f t="shared" si="70"/>
        <v/>
      </c>
      <c r="K828" s="197" t="str">
        <f t="shared" si="71"/>
        <v/>
      </c>
      <c r="L828" s="122"/>
    </row>
    <row r="829" spans="1:12" s="106" customFormat="1" outlineLevel="1" x14ac:dyDescent="0.25">
      <c r="A829" s="105"/>
      <c r="B829" s="105"/>
      <c r="C829" s="207"/>
      <c r="D829" s="207"/>
      <c r="E829" s="207"/>
      <c r="F829" s="194"/>
      <c r="G829" s="194"/>
      <c r="H829" s="194"/>
      <c r="I829" s="197" t="str">
        <f t="shared" si="69"/>
        <v/>
      </c>
      <c r="J829" s="197" t="str">
        <f t="shared" si="70"/>
        <v/>
      </c>
      <c r="K829" s="197" t="str">
        <f t="shared" si="71"/>
        <v/>
      </c>
      <c r="L829" s="122"/>
    </row>
    <row r="830" spans="1:12" s="106" customFormat="1" outlineLevel="1" x14ac:dyDescent="0.25">
      <c r="A830" s="105"/>
      <c r="B830" s="105"/>
      <c r="C830" s="207"/>
      <c r="D830" s="207"/>
      <c r="E830" s="207"/>
      <c r="F830" s="194"/>
      <c r="G830" s="194"/>
      <c r="H830" s="194"/>
      <c r="I830" s="197" t="str">
        <f t="shared" si="69"/>
        <v/>
      </c>
      <c r="J830" s="197" t="str">
        <f t="shared" si="70"/>
        <v/>
      </c>
      <c r="K830" s="197" t="str">
        <f t="shared" si="71"/>
        <v/>
      </c>
      <c r="L830" s="105"/>
    </row>
    <row r="831" spans="1:12" s="106" customFormat="1" outlineLevel="1" x14ac:dyDescent="0.25">
      <c r="A831" s="105"/>
      <c r="B831" s="105"/>
      <c r="C831" s="207"/>
      <c r="D831" s="207"/>
      <c r="E831" s="207"/>
      <c r="F831" s="194"/>
      <c r="G831" s="194"/>
      <c r="H831" s="194"/>
      <c r="I831" s="197" t="str">
        <f t="shared" si="69"/>
        <v/>
      </c>
      <c r="J831" s="197" t="str">
        <f t="shared" si="70"/>
        <v/>
      </c>
      <c r="K831" s="197" t="str">
        <f t="shared" si="71"/>
        <v/>
      </c>
      <c r="L831" s="105"/>
    </row>
    <row r="832" spans="1:12" s="106" customFormat="1" outlineLevel="1" x14ac:dyDescent="0.25">
      <c r="A832" s="105"/>
      <c r="B832" s="105"/>
      <c r="C832" s="207"/>
      <c r="D832" s="207"/>
      <c r="E832" s="207"/>
      <c r="F832" s="194"/>
      <c r="G832" s="194"/>
      <c r="H832" s="194"/>
      <c r="I832" s="197" t="str">
        <f t="shared" si="69"/>
        <v/>
      </c>
      <c r="J832" s="197" t="str">
        <f t="shared" si="70"/>
        <v/>
      </c>
      <c r="K832" s="197" t="str">
        <f t="shared" si="71"/>
        <v/>
      </c>
      <c r="L832" s="105"/>
    </row>
    <row r="833" spans="1:12" s="106" customFormat="1" outlineLevel="1" x14ac:dyDescent="0.25">
      <c r="A833" s="105"/>
      <c r="B833" s="105"/>
      <c r="C833" s="207"/>
      <c r="D833" s="207"/>
      <c r="E833" s="207"/>
      <c r="F833" s="194"/>
      <c r="G833" s="194"/>
      <c r="H833" s="194"/>
      <c r="I833" s="197" t="str">
        <f t="shared" si="69"/>
        <v/>
      </c>
      <c r="J833" s="197" t="str">
        <f t="shared" si="70"/>
        <v/>
      </c>
      <c r="K833" s="197" t="str">
        <f t="shared" si="71"/>
        <v/>
      </c>
      <c r="L833" s="105"/>
    </row>
    <row r="834" spans="1:12" s="106" customFormat="1" outlineLevel="1" x14ac:dyDescent="0.25">
      <c r="A834" s="105"/>
      <c r="B834" s="105"/>
      <c r="C834" s="207"/>
      <c r="D834" s="207"/>
      <c r="E834" s="207"/>
      <c r="F834" s="194"/>
      <c r="G834" s="194"/>
      <c r="H834" s="194"/>
      <c r="I834" s="197" t="str">
        <f t="shared" si="69"/>
        <v/>
      </c>
      <c r="J834" s="197" t="str">
        <f t="shared" si="70"/>
        <v/>
      </c>
      <c r="K834" s="197" t="str">
        <f t="shared" si="71"/>
        <v/>
      </c>
      <c r="L834" s="105"/>
    </row>
    <row r="835" spans="1:12" s="106" customFormat="1" outlineLevel="1" x14ac:dyDescent="0.25">
      <c r="A835" s="105"/>
      <c r="B835" s="105"/>
      <c r="C835" s="207"/>
      <c r="D835" s="207"/>
      <c r="E835" s="207"/>
      <c r="F835" s="194"/>
      <c r="G835" s="194"/>
      <c r="H835" s="194"/>
      <c r="I835" s="197" t="str">
        <f t="shared" si="69"/>
        <v/>
      </c>
      <c r="J835" s="197" t="str">
        <f t="shared" si="70"/>
        <v/>
      </c>
      <c r="K835" s="197" t="str">
        <f t="shared" si="71"/>
        <v/>
      </c>
      <c r="L835" s="138"/>
    </row>
    <row r="836" spans="1:12" s="106" customFormat="1" outlineLevel="1" x14ac:dyDescent="0.25">
      <c r="A836" s="105"/>
      <c r="B836" s="105"/>
      <c r="C836" s="207"/>
      <c r="D836" s="207"/>
      <c r="E836" s="207"/>
      <c r="F836" s="194"/>
      <c r="G836" s="194"/>
      <c r="H836" s="194"/>
      <c r="I836" s="197" t="str">
        <f t="shared" si="69"/>
        <v/>
      </c>
      <c r="J836" s="197" t="str">
        <f t="shared" si="70"/>
        <v/>
      </c>
      <c r="K836" s="197" t="str">
        <f t="shared" si="71"/>
        <v/>
      </c>
      <c r="L836" s="138"/>
    </row>
    <row r="837" spans="1:12" s="106" customFormat="1" outlineLevel="1" x14ac:dyDescent="0.25">
      <c r="A837" s="105"/>
      <c r="B837" s="105"/>
      <c r="C837" s="207"/>
      <c r="D837" s="207"/>
      <c r="E837" s="207"/>
      <c r="F837" s="194"/>
      <c r="G837" s="194"/>
      <c r="H837" s="194"/>
      <c r="I837" s="197" t="str">
        <f t="shared" si="69"/>
        <v/>
      </c>
      <c r="J837" s="197" t="str">
        <f t="shared" si="70"/>
        <v/>
      </c>
      <c r="K837" s="197" t="str">
        <f t="shared" si="71"/>
        <v/>
      </c>
      <c r="L837" s="138"/>
    </row>
    <row r="838" spans="1:12" s="106" customFormat="1" outlineLevel="1" x14ac:dyDescent="0.25">
      <c r="A838" s="105"/>
      <c r="B838" s="105"/>
      <c r="C838" s="207"/>
      <c r="D838" s="207"/>
      <c r="E838" s="207"/>
      <c r="F838" s="194"/>
      <c r="G838" s="194"/>
      <c r="H838" s="194"/>
      <c r="I838" s="197" t="str">
        <f t="shared" si="69"/>
        <v/>
      </c>
      <c r="J838" s="197" t="str">
        <f t="shared" si="70"/>
        <v/>
      </c>
      <c r="K838" s="197" t="str">
        <f t="shared" si="71"/>
        <v/>
      </c>
      <c r="L838" s="138"/>
    </row>
    <row r="839" spans="1:12" s="106" customFormat="1" outlineLevel="1" x14ac:dyDescent="0.25">
      <c r="A839" s="105"/>
      <c r="B839" s="105"/>
      <c r="C839" s="207"/>
      <c r="D839" s="207"/>
      <c r="E839" s="207"/>
      <c r="F839" s="194"/>
      <c r="G839" s="194"/>
      <c r="H839" s="194"/>
      <c r="I839" s="197" t="str">
        <f t="shared" si="69"/>
        <v/>
      </c>
      <c r="J839" s="197" t="str">
        <f t="shared" si="70"/>
        <v/>
      </c>
      <c r="K839" s="197" t="str">
        <f t="shared" si="71"/>
        <v/>
      </c>
      <c r="L839" s="138"/>
    </row>
    <row r="840" spans="1:12" s="106" customFormat="1" outlineLevel="1" x14ac:dyDescent="0.25">
      <c r="A840" s="105"/>
      <c r="B840" s="105"/>
      <c r="C840" s="207"/>
      <c r="D840" s="207"/>
      <c r="E840" s="207"/>
      <c r="F840" s="194"/>
      <c r="G840" s="194"/>
      <c r="H840" s="194"/>
      <c r="I840" s="197" t="str">
        <f t="shared" si="69"/>
        <v/>
      </c>
      <c r="J840" s="197" t="str">
        <f t="shared" si="70"/>
        <v/>
      </c>
      <c r="K840" s="197" t="str">
        <f t="shared" si="71"/>
        <v/>
      </c>
      <c r="L840" s="138"/>
    </row>
    <row r="841" spans="1:12" s="106" customFormat="1" outlineLevel="1" x14ac:dyDescent="0.25">
      <c r="A841" s="105"/>
      <c r="B841" s="105"/>
      <c r="C841" s="206"/>
      <c r="D841" s="206"/>
      <c r="E841" s="206"/>
      <c r="F841" s="194"/>
      <c r="G841" s="194"/>
      <c r="H841" s="194"/>
      <c r="I841" s="197" t="str">
        <f t="shared" ref="I841:I873" si="72">IF(E841="","",ROUND(F841*$E841,0))</f>
        <v/>
      </c>
      <c r="J841" s="197" t="str">
        <f t="shared" ref="J841:J873" si="73">IF(E841="","",ROUND(G841*$E841,0))</f>
        <v/>
      </c>
      <c r="K841" s="197" t="str">
        <f t="shared" ref="K841:K873" si="74">IF(E841="","",ROUND(H841*$E841,0))</f>
        <v/>
      </c>
      <c r="L841" s="105"/>
    </row>
    <row r="842" spans="1:12" s="106" customFormat="1" outlineLevel="1" x14ac:dyDescent="0.25">
      <c r="A842" s="105"/>
      <c r="B842" s="105"/>
      <c r="C842" s="207"/>
      <c r="D842" s="207"/>
      <c r="E842" s="207"/>
      <c r="F842" s="194"/>
      <c r="G842" s="194"/>
      <c r="H842" s="194"/>
      <c r="I842" s="197" t="str">
        <f t="shared" si="72"/>
        <v/>
      </c>
      <c r="J842" s="197" t="str">
        <f t="shared" si="73"/>
        <v/>
      </c>
      <c r="K842" s="197" t="str">
        <f t="shared" si="74"/>
        <v/>
      </c>
      <c r="L842" s="118"/>
    </row>
    <row r="843" spans="1:12" s="106" customFormat="1" outlineLevel="1" x14ac:dyDescent="0.25">
      <c r="A843" s="105"/>
      <c r="B843" s="105"/>
      <c r="C843" s="207"/>
      <c r="D843" s="207"/>
      <c r="E843" s="207"/>
      <c r="F843" s="194"/>
      <c r="G843" s="194"/>
      <c r="H843" s="194"/>
      <c r="I843" s="197" t="str">
        <f t="shared" si="72"/>
        <v/>
      </c>
      <c r="J843" s="197" t="str">
        <f t="shared" si="73"/>
        <v/>
      </c>
      <c r="K843" s="197" t="str">
        <f t="shared" si="74"/>
        <v/>
      </c>
      <c r="L843" s="122"/>
    </row>
    <row r="844" spans="1:12" s="106" customFormat="1" outlineLevel="1" x14ac:dyDescent="0.25">
      <c r="A844" s="105"/>
      <c r="B844" s="105"/>
      <c r="C844" s="207"/>
      <c r="D844" s="207"/>
      <c r="E844" s="207"/>
      <c r="F844" s="194"/>
      <c r="G844" s="194"/>
      <c r="H844" s="194"/>
      <c r="I844" s="197" t="str">
        <f t="shared" si="72"/>
        <v/>
      </c>
      <c r="J844" s="197" t="str">
        <f t="shared" si="73"/>
        <v/>
      </c>
      <c r="K844" s="197" t="str">
        <f t="shared" si="74"/>
        <v/>
      </c>
      <c r="L844" s="118"/>
    </row>
    <row r="845" spans="1:12" s="106" customFormat="1" outlineLevel="1" x14ac:dyDescent="0.25">
      <c r="A845" s="105"/>
      <c r="B845" s="105"/>
      <c r="C845" s="207"/>
      <c r="D845" s="207"/>
      <c r="E845" s="207"/>
      <c r="F845" s="194"/>
      <c r="G845" s="194"/>
      <c r="H845" s="194"/>
      <c r="I845" s="197" t="str">
        <f t="shared" si="72"/>
        <v/>
      </c>
      <c r="J845" s="197" t="str">
        <f t="shared" si="73"/>
        <v/>
      </c>
      <c r="K845" s="197" t="str">
        <f t="shared" si="74"/>
        <v/>
      </c>
      <c r="L845" s="118"/>
    </row>
    <row r="846" spans="1:12" s="106" customFormat="1" outlineLevel="1" x14ac:dyDescent="0.25">
      <c r="A846" s="105"/>
      <c r="B846" s="105"/>
      <c r="C846" s="207"/>
      <c r="D846" s="207"/>
      <c r="E846" s="207"/>
      <c r="F846" s="194"/>
      <c r="G846" s="194"/>
      <c r="H846" s="194"/>
      <c r="I846" s="197" t="str">
        <f t="shared" si="72"/>
        <v/>
      </c>
      <c r="J846" s="197" t="str">
        <f t="shared" si="73"/>
        <v/>
      </c>
      <c r="K846" s="197" t="str">
        <f t="shared" si="74"/>
        <v/>
      </c>
      <c r="L846" s="122"/>
    </row>
    <row r="847" spans="1:12" s="106" customFormat="1" outlineLevel="1" x14ac:dyDescent="0.25">
      <c r="A847" s="105"/>
      <c r="B847" s="105"/>
      <c r="C847" s="207"/>
      <c r="D847" s="207"/>
      <c r="E847" s="207"/>
      <c r="F847" s="194"/>
      <c r="G847" s="194"/>
      <c r="H847" s="194"/>
      <c r="I847" s="197" t="str">
        <f t="shared" si="72"/>
        <v/>
      </c>
      <c r="J847" s="197" t="str">
        <f t="shared" si="73"/>
        <v/>
      </c>
      <c r="K847" s="197" t="str">
        <f t="shared" si="74"/>
        <v/>
      </c>
      <c r="L847" s="118"/>
    </row>
    <row r="848" spans="1:12" s="106" customFormat="1" outlineLevel="1" x14ac:dyDescent="0.25">
      <c r="A848" s="105"/>
      <c r="B848" s="105"/>
      <c r="C848" s="207"/>
      <c r="D848" s="207"/>
      <c r="E848" s="207"/>
      <c r="F848" s="194"/>
      <c r="G848" s="194"/>
      <c r="H848" s="194"/>
      <c r="I848" s="197" t="str">
        <f t="shared" si="72"/>
        <v/>
      </c>
      <c r="J848" s="197" t="str">
        <f t="shared" si="73"/>
        <v/>
      </c>
      <c r="K848" s="197" t="str">
        <f t="shared" si="74"/>
        <v/>
      </c>
      <c r="L848" s="122"/>
    </row>
    <row r="849" spans="1:12" s="106" customFormat="1" outlineLevel="1" x14ac:dyDescent="0.25">
      <c r="A849" s="105"/>
      <c r="B849" s="105"/>
      <c r="C849" s="207"/>
      <c r="D849" s="207"/>
      <c r="E849" s="207"/>
      <c r="F849" s="194"/>
      <c r="G849" s="194"/>
      <c r="H849" s="194"/>
      <c r="I849" s="197" t="str">
        <f t="shared" si="72"/>
        <v/>
      </c>
      <c r="J849" s="197" t="str">
        <f t="shared" si="73"/>
        <v/>
      </c>
      <c r="K849" s="197" t="str">
        <f t="shared" si="74"/>
        <v/>
      </c>
      <c r="L849" s="122"/>
    </row>
    <row r="850" spans="1:12" s="106" customFormat="1" outlineLevel="1" x14ac:dyDescent="0.25">
      <c r="A850" s="105"/>
      <c r="B850" s="105"/>
      <c r="C850" s="207"/>
      <c r="D850" s="207"/>
      <c r="E850" s="207"/>
      <c r="F850" s="194"/>
      <c r="G850" s="194"/>
      <c r="H850" s="194"/>
      <c r="I850" s="197" t="str">
        <f t="shared" si="72"/>
        <v/>
      </c>
      <c r="J850" s="197" t="str">
        <f t="shared" si="73"/>
        <v/>
      </c>
      <c r="K850" s="197" t="str">
        <f t="shared" si="74"/>
        <v/>
      </c>
      <c r="L850" s="126"/>
    </row>
    <row r="851" spans="1:12" s="106" customFormat="1" outlineLevel="1" x14ac:dyDescent="0.25">
      <c r="A851" s="105"/>
      <c r="B851" s="105"/>
      <c r="C851" s="207"/>
      <c r="D851" s="207"/>
      <c r="E851" s="207"/>
      <c r="F851" s="194"/>
      <c r="G851" s="194"/>
      <c r="H851" s="194"/>
      <c r="I851" s="197" t="str">
        <f t="shared" si="72"/>
        <v/>
      </c>
      <c r="J851" s="197" t="str">
        <f t="shared" si="73"/>
        <v/>
      </c>
      <c r="K851" s="197" t="str">
        <f t="shared" si="74"/>
        <v/>
      </c>
      <c r="L851" s="122"/>
    </row>
    <row r="852" spans="1:12" s="106" customFormat="1" outlineLevel="1" x14ac:dyDescent="0.25">
      <c r="A852" s="105"/>
      <c r="B852" s="105"/>
      <c r="C852" s="207"/>
      <c r="D852" s="207"/>
      <c r="E852" s="207"/>
      <c r="F852" s="194"/>
      <c r="G852" s="194"/>
      <c r="H852" s="194"/>
      <c r="I852" s="197" t="str">
        <f t="shared" si="72"/>
        <v/>
      </c>
      <c r="J852" s="197" t="str">
        <f t="shared" si="73"/>
        <v/>
      </c>
      <c r="K852" s="197" t="str">
        <f t="shared" si="74"/>
        <v/>
      </c>
      <c r="L852" s="128"/>
    </row>
    <row r="853" spans="1:12" s="106" customFormat="1" outlineLevel="1" x14ac:dyDescent="0.25">
      <c r="A853" s="105"/>
      <c r="B853" s="105"/>
      <c r="C853" s="207"/>
      <c r="D853" s="207"/>
      <c r="E853" s="207"/>
      <c r="F853" s="194"/>
      <c r="G853" s="194"/>
      <c r="H853" s="194"/>
      <c r="I853" s="197" t="str">
        <f t="shared" si="72"/>
        <v/>
      </c>
      <c r="J853" s="197" t="str">
        <f t="shared" si="73"/>
        <v/>
      </c>
      <c r="K853" s="197" t="str">
        <f t="shared" si="74"/>
        <v/>
      </c>
      <c r="L853" s="130"/>
    </row>
    <row r="854" spans="1:12" s="106" customFormat="1" outlineLevel="1" x14ac:dyDescent="0.25">
      <c r="A854" s="105"/>
      <c r="B854" s="105"/>
      <c r="C854" s="207"/>
      <c r="D854" s="207"/>
      <c r="E854" s="207"/>
      <c r="F854" s="194"/>
      <c r="G854" s="194"/>
      <c r="H854" s="194"/>
      <c r="I854" s="197" t="str">
        <f t="shared" si="72"/>
        <v/>
      </c>
      <c r="J854" s="197" t="str">
        <f t="shared" si="73"/>
        <v/>
      </c>
      <c r="K854" s="197" t="str">
        <f t="shared" si="74"/>
        <v/>
      </c>
      <c r="L854" s="122"/>
    </row>
    <row r="855" spans="1:12" s="106" customFormat="1" outlineLevel="1" x14ac:dyDescent="0.25">
      <c r="A855" s="105"/>
      <c r="B855" s="105"/>
      <c r="C855" s="207"/>
      <c r="D855" s="207"/>
      <c r="E855" s="207"/>
      <c r="F855" s="194"/>
      <c r="G855" s="194"/>
      <c r="H855" s="194"/>
      <c r="I855" s="197" t="str">
        <f t="shared" si="72"/>
        <v/>
      </c>
      <c r="J855" s="197" t="str">
        <f t="shared" si="73"/>
        <v/>
      </c>
      <c r="K855" s="197" t="str">
        <f t="shared" si="74"/>
        <v/>
      </c>
      <c r="L855" s="122"/>
    </row>
    <row r="856" spans="1:12" s="106" customFormat="1" outlineLevel="1" x14ac:dyDescent="0.25">
      <c r="A856" s="105"/>
      <c r="B856" s="105"/>
      <c r="C856" s="207"/>
      <c r="D856" s="207"/>
      <c r="E856" s="207"/>
      <c r="F856" s="194"/>
      <c r="G856" s="194"/>
      <c r="H856" s="194"/>
      <c r="I856" s="197" t="str">
        <f t="shared" si="72"/>
        <v/>
      </c>
      <c r="J856" s="197" t="str">
        <f t="shared" si="73"/>
        <v/>
      </c>
      <c r="K856" s="197" t="str">
        <f t="shared" si="74"/>
        <v/>
      </c>
      <c r="L856" s="118"/>
    </row>
    <row r="857" spans="1:12" s="106" customFormat="1" outlineLevel="1" x14ac:dyDescent="0.25">
      <c r="A857" s="105"/>
      <c r="B857" s="105"/>
      <c r="C857" s="207"/>
      <c r="D857" s="207"/>
      <c r="E857" s="207"/>
      <c r="F857" s="194"/>
      <c r="G857" s="194"/>
      <c r="H857" s="194"/>
      <c r="I857" s="197" t="str">
        <f t="shared" si="72"/>
        <v/>
      </c>
      <c r="J857" s="197" t="str">
        <f t="shared" si="73"/>
        <v/>
      </c>
      <c r="K857" s="197" t="str">
        <f t="shared" si="74"/>
        <v/>
      </c>
      <c r="L857" s="122"/>
    </row>
    <row r="858" spans="1:12" s="106" customFormat="1" outlineLevel="1" x14ac:dyDescent="0.25">
      <c r="A858" s="105"/>
      <c r="B858" s="105"/>
      <c r="C858" s="207"/>
      <c r="D858" s="207"/>
      <c r="E858" s="207"/>
      <c r="F858" s="194"/>
      <c r="G858" s="194"/>
      <c r="H858" s="194"/>
      <c r="I858" s="197" t="str">
        <f t="shared" si="72"/>
        <v/>
      </c>
      <c r="J858" s="197" t="str">
        <f t="shared" si="73"/>
        <v/>
      </c>
      <c r="K858" s="197" t="str">
        <f t="shared" si="74"/>
        <v/>
      </c>
      <c r="L858" s="126"/>
    </row>
    <row r="859" spans="1:12" s="106" customFormat="1" outlineLevel="1" x14ac:dyDescent="0.25">
      <c r="A859" s="105"/>
      <c r="B859" s="105"/>
      <c r="C859" s="207"/>
      <c r="D859" s="207"/>
      <c r="E859" s="207"/>
      <c r="F859" s="194"/>
      <c r="G859" s="194"/>
      <c r="H859" s="194"/>
      <c r="I859" s="197" t="str">
        <f t="shared" si="72"/>
        <v/>
      </c>
      <c r="J859" s="197" t="str">
        <f t="shared" si="73"/>
        <v/>
      </c>
      <c r="K859" s="197" t="str">
        <f t="shared" si="74"/>
        <v/>
      </c>
      <c r="L859" s="126"/>
    </row>
    <row r="860" spans="1:12" s="106" customFormat="1" outlineLevel="1" x14ac:dyDescent="0.25">
      <c r="A860" s="105"/>
      <c r="B860" s="105"/>
      <c r="C860" s="207"/>
      <c r="D860" s="207"/>
      <c r="E860" s="207"/>
      <c r="F860" s="194"/>
      <c r="G860" s="194"/>
      <c r="H860" s="194"/>
      <c r="I860" s="197" t="str">
        <f t="shared" si="72"/>
        <v/>
      </c>
      <c r="J860" s="197" t="str">
        <f t="shared" si="73"/>
        <v/>
      </c>
      <c r="K860" s="197" t="str">
        <f t="shared" si="74"/>
        <v/>
      </c>
      <c r="L860" s="126"/>
    </row>
    <row r="861" spans="1:12" s="106" customFormat="1" outlineLevel="1" x14ac:dyDescent="0.25">
      <c r="A861" s="105"/>
      <c r="B861" s="105"/>
      <c r="C861" s="207"/>
      <c r="D861" s="207"/>
      <c r="E861" s="207"/>
      <c r="F861" s="194"/>
      <c r="G861" s="194"/>
      <c r="H861" s="194"/>
      <c r="I861" s="197" t="str">
        <f t="shared" si="72"/>
        <v/>
      </c>
      <c r="J861" s="197" t="str">
        <f t="shared" si="73"/>
        <v/>
      </c>
      <c r="K861" s="197" t="str">
        <f t="shared" si="74"/>
        <v/>
      </c>
      <c r="L861" s="122"/>
    </row>
    <row r="862" spans="1:12" s="106" customFormat="1" outlineLevel="1" x14ac:dyDescent="0.25">
      <c r="A862" s="105"/>
      <c r="B862" s="105"/>
      <c r="C862" s="207"/>
      <c r="D862" s="207"/>
      <c r="E862" s="207"/>
      <c r="F862" s="194"/>
      <c r="G862" s="194"/>
      <c r="H862" s="194"/>
      <c r="I862" s="197" t="str">
        <f t="shared" si="72"/>
        <v/>
      </c>
      <c r="J862" s="197" t="str">
        <f t="shared" si="73"/>
        <v/>
      </c>
      <c r="K862" s="197" t="str">
        <f t="shared" si="74"/>
        <v/>
      </c>
      <c r="L862" s="122"/>
    </row>
    <row r="863" spans="1:12" s="106" customFormat="1" outlineLevel="1" x14ac:dyDescent="0.25">
      <c r="A863" s="105"/>
      <c r="B863" s="105"/>
      <c r="C863" s="207"/>
      <c r="D863" s="207"/>
      <c r="E863" s="207"/>
      <c r="F863" s="194"/>
      <c r="G863" s="194"/>
      <c r="H863" s="194"/>
      <c r="I863" s="197" t="str">
        <f t="shared" si="72"/>
        <v/>
      </c>
      <c r="J863" s="197" t="str">
        <f t="shared" si="73"/>
        <v/>
      </c>
      <c r="K863" s="197" t="str">
        <f t="shared" si="74"/>
        <v/>
      </c>
      <c r="L863" s="105"/>
    </row>
    <row r="864" spans="1:12" s="106" customFormat="1" outlineLevel="1" x14ac:dyDescent="0.25">
      <c r="A864" s="105"/>
      <c r="B864" s="105"/>
      <c r="C864" s="207"/>
      <c r="D864" s="207"/>
      <c r="E864" s="207"/>
      <c r="F864" s="194"/>
      <c r="G864" s="194"/>
      <c r="H864" s="194"/>
      <c r="I864" s="197" t="str">
        <f t="shared" si="72"/>
        <v/>
      </c>
      <c r="J864" s="197" t="str">
        <f t="shared" si="73"/>
        <v/>
      </c>
      <c r="K864" s="197" t="str">
        <f t="shared" si="74"/>
        <v/>
      </c>
      <c r="L864" s="105"/>
    </row>
    <row r="865" spans="1:12" s="106" customFormat="1" outlineLevel="1" x14ac:dyDescent="0.25">
      <c r="A865" s="105"/>
      <c r="B865" s="105"/>
      <c r="C865" s="207"/>
      <c r="D865" s="207"/>
      <c r="E865" s="207"/>
      <c r="F865" s="194"/>
      <c r="G865" s="194"/>
      <c r="H865" s="194"/>
      <c r="I865" s="197" t="str">
        <f t="shared" si="72"/>
        <v/>
      </c>
      <c r="J865" s="197" t="str">
        <f t="shared" si="73"/>
        <v/>
      </c>
      <c r="K865" s="197" t="str">
        <f t="shared" si="74"/>
        <v/>
      </c>
      <c r="L865" s="105"/>
    </row>
    <row r="866" spans="1:12" s="106" customFormat="1" outlineLevel="1" x14ac:dyDescent="0.25">
      <c r="A866" s="105"/>
      <c r="B866" s="105"/>
      <c r="C866" s="207"/>
      <c r="D866" s="207"/>
      <c r="E866" s="207"/>
      <c r="F866" s="194"/>
      <c r="G866" s="194"/>
      <c r="H866" s="194"/>
      <c r="I866" s="197" t="str">
        <f t="shared" si="72"/>
        <v/>
      </c>
      <c r="J866" s="197" t="str">
        <f t="shared" si="73"/>
        <v/>
      </c>
      <c r="K866" s="197" t="str">
        <f t="shared" si="74"/>
        <v/>
      </c>
      <c r="L866" s="105"/>
    </row>
    <row r="867" spans="1:12" s="106" customFormat="1" outlineLevel="1" x14ac:dyDescent="0.25">
      <c r="A867" s="105"/>
      <c r="B867" s="105"/>
      <c r="C867" s="207"/>
      <c r="D867" s="207"/>
      <c r="E867" s="207"/>
      <c r="F867" s="194"/>
      <c r="G867" s="194"/>
      <c r="H867" s="194"/>
      <c r="I867" s="197" t="str">
        <f t="shared" si="72"/>
        <v/>
      </c>
      <c r="J867" s="197" t="str">
        <f t="shared" si="73"/>
        <v/>
      </c>
      <c r="K867" s="197" t="str">
        <f t="shared" si="74"/>
        <v/>
      </c>
      <c r="L867" s="105"/>
    </row>
    <row r="868" spans="1:12" s="106" customFormat="1" outlineLevel="1" x14ac:dyDescent="0.25">
      <c r="A868" s="105"/>
      <c r="B868" s="105"/>
      <c r="C868" s="207"/>
      <c r="D868" s="207"/>
      <c r="E868" s="207"/>
      <c r="F868" s="194"/>
      <c r="G868" s="194"/>
      <c r="H868" s="194"/>
      <c r="I868" s="197" t="str">
        <f t="shared" si="72"/>
        <v/>
      </c>
      <c r="J868" s="197" t="str">
        <f t="shared" si="73"/>
        <v/>
      </c>
      <c r="K868" s="197" t="str">
        <f t="shared" si="74"/>
        <v/>
      </c>
      <c r="L868" s="138"/>
    </row>
    <row r="869" spans="1:12" s="106" customFormat="1" outlineLevel="1" x14ac:dyDescent="0.25">
      <c r="A869" s="105"/>
      <c r="B869" s="105"/>
      <c r="C869" s="207"/>
      <c r="D869" s="207"/>
      <c r="E869" s="207"/>
      <c r="F869" s="194"/>
      <c r="G869" s="194"/>
      <c r="H869" s="194"/>
      <c r="I869" s="197" t="str">
        <f t="shared" si="72"/>
        <v/>
      </c>
      <c r="J869" s="197" t="str">
        <f t="shared" si="73"/>
        <v/>
      </c>
      <c r="K869" s="197" t="str">
        <f t="shared" si="74"/>
        <v/>
      </c>
      <c r="L869" s="138"/>
    </row>
    <row r="870" spans="1:12" s="106" customFormat="1" outlineLevel="1" x14ac:dyDescent="0.25">
      <c r="A870" s="105"/>
      <c r="B870" s="105"/>
      <c r="C870" s="207"/>
      <c r="D870" s="207"/>
      <c r="E870" s="207"/>
      <c r="F870" s="194"/>
      <c r="G870" s="194"/>
      <c r="H870" s="194"/>
      <c r="I870" s="197" t="str">
        <f t="shared" si="72"/>
        <v/>
      </c>
      <c r="J870" s="197" t="str">
        <f t="shared" si="73"/>
        <v/>
      </c>
      <c r="K870" s="197" t="str">
        <f t="shared" si="74"/>
        <v/>
      </c>
      <c r="L870" s="138"/>
    </row>
    <row r="871" spans="1:12" s="106" customFormat="1" outlineLevel="1" x14ac:dyDescent="0.25">
      <c r="A871" s="105"/>
      <c r="B871" s="105"/>
      <c r="C871" s="207"/>
      <c r="D871" s="207"/>
      <c r="E871" s="207"/>
      <c r="F871" s="194"/>
      <c r="G871" s="194"/>
      <c r="H871" s="194"/>
      <c r="I871" s="197" t="str">
        <f t="shared" si="72"/>
        <v/>
      </c>
      <c r="J871" s="197" t="str">
        <f t="shared" si="73"/>
        <v/>
      </c>
      <c r="K871" s="197" t="str">
        <f t="shared" si="74"/>
        <v/>
      </c>
      <c r="L871" s="138"/>
    </row>
    <row r="872" spans="1:12" s="106" customFormat="1" outlineLevel="1" x14ac:dyDescent="0.25">
      <c r="A872" s="105"/>
      <c r="B872" s="105"/>
      <c r="C872" s="207"/>
      <c r="D872" s="207"/>
      <c r="E872" s="207"/>
      <c r="F872" s="194"/>
      <c r="G872" s="194"/>
      <c r="H872" s="194"/>
      <c r="I872" s="197" t="str">
        <f t="shared" si="72"/>
        <v/>
      </c>
      <c r="J872" s="197" t="str">
        <f t="shared" si="73"/>
        <v/>
      </c>
      <c r="K872" s="197" t="str">
        <f t="shared" si="74"/>
        <v/>
      </c>
      <c r="L872" s="138"/>
    </row>
    <row r="873" spans="1:12" s="106" customFormat="1" outlineLevel="1" x14ac:dyDescent="0.25">
      <c r="A873" s="105"/>
      <c r="B873" s="105"/>
      <c r="C873" s="207"/>
      <c r="D873" s="207"/>
      <c r="E873" s="207"/>
      <c r="F873" s="194"/>
      <c r="G873" s="194"/>
      <c r="H873" s="194"/>
      <c r="I873" s="197" t="str">
        <f t="shared" si="72"/>
        <v/>
      </c>
      <c r="J873" s="197" t="str">
        <f t="shared" si="73"/>
        <v/>
      </c>
      <c r="K873" s="197" t="str">
        <f t="shared" si="74"/>
        <v/>
      </c>
      <c r="L873" s="138"/>
    </row>
  </sheetData>
  <sheetProtection algorithmName="SHA-512" hashValue="EIqkVBvZt1tgmhy6O/xb2Ffl40l993kpHpkDcgr2x/XB4gXL0ajz8519GT8bL4Dk8hvyv03rMxrYS4dcaqY/6w==" saltValue="sjyleKtZe6fHzPbSV8YK4g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9B3F1-F01F-40D3-B7B2-95D327C781A1}">
  <dimension ref="A2:D48"/>
  <sheetViews>
    <sheetView topLeftCell="A28" workbookViewId="0">
      <selection activeCell="A3" sqref="A3"/>
    </sheetView>
  </sheetViews>
  <sheetFormatPr baseColWidth="10" defaultRowHeight="15" x14ac:dyDescent="0.25"/>
  <cols>
    <col min="1" max="1" width="49.42578125" bestFit="1" customWidth="1"/>
    <col min="2" max="4" width="28.28515625" customWidth="1"/>
  </cols>
  <sheetData>
    <row r="2" spans="1:4" ht="18.75" x14ac:dyDescent="0.3">
      <c r="A2" s="293" t="s">
        <v>103</v>
      </c>
      <c r="B2" s="294" t="s">
        <v>104</v>
      </c>
      <c r="C2" s="294" t="s">
        <v>105</v>
      </c>
      <c r="D2" s="295" t="s">
        <v>106</v>
      </c>
    </row>
    <row r="3" spans="1:4" ht="18.75" x14ac:dyDescent="0.3">
      <c r="A3" s="296" t="s">
        <v>107</v>
      </c>
      <c r="B3" s="297">
        <f>+'A. IAP'!H40</f>
        <v>0</v>
      </c>
      <c r="C3" s="297">
        <f>+'A. IAP'!I40</f>
        <v>0</v>
      </c>
      <c r="D3" s="297">
        <f>+'A. IAP'!J40</f>
        <v>0</v>
      </c>
    </row>
    <row r="4" spans="1:4" ht="18.75" x14ac:dyDescent="0.3">
      <c r="A4" s="296" t="s">
        <v>108</v>
      </c>
      <c r="B4" s="297">
        <f>+'B. IAM'!H40</f>
        <v>0</v>
      </c>
      <c r="C4" s="297">
        <f>+'B. IAM'!I40</f>
        <v>0</v>
      </c>
      <c r="D4" s="297">
        <f>+'B. IAM'!J40</f>
        <v>0</v>
      </c>
    </row>
    <row r="5" spans="1:4" ht="18.75" x14ac:dyDescent="0.3">
      <c r="A5" s="296" t="s">
        <v>109</v>
      </c>
      <c r="B5" s="297">
        <f>+'C. IAG'!H41</f>
        <v>0</v>
      </c>
      <c r="C5" s="297">
        <f>+'C. IAG'!I41</f>
        <v>0</v>
      </c>
      <c r="D5" s="297">
        <f>+'C. IAG'!J41</f>
        <v>0</v>
      </c>
    </row>
    <row r="6" spans="1:4" ht="18.75" x14ac:dyDescent="0.3">
      <c r="A6" s="296" t="s">
        <v>110</v>
      </c>
      <c r="B6" s="297">
        <f>+'D. ISM'!H43</f>
        <v>0</v>
      </c>
      <c r="C6" s="297">
        <f>+'D. ISM'!I43</f>
        <v>0</v>
      </c>
      <c r="D6" s="297">
        <f>+'D. ISM'!J43</f>
        <v>0</v>
      </c>
    </row>
    <row r="7" spans="1:4" ht="18.75" x14ac:dyDescent="0.3">
      <c r="A7" s="296" t="s">
        <v>111</v>
      </c>
      <c r="B7" s="297">
        <f>+'E. ISG'!H43</f>
        <v>0</v>
      </c>
      <c r="C7" s="297">
        <f>+'E. ISG'!I43</f>
        <v>0</v>
      </c>
      <c r="D7" s="297">
        <f>+'E. ISG'!J43</f>
        <v>0</v>
      </c>
    </row>
    <row r="8" spans="1:4" ht="18.75" x14ac:dyDescent="0.3">
      <c r="A8" s="296" t="s">
        <v>112</v>
      </c>
      <c r="B8" s="297">
        <f>+'F. IM'!H44</f>
        <v>0</v>
      </c>
      <c r="C8" s="297">
        <f>+'F. IM'!I44</f>
        <v>0</v>
      </c>
      <c r="D8" s="297">
        <f>+'F. IM'!J44</f>
        <v>0</v>
      </c>
    </row>
    <row r="9" spans="1:4" ht="19.5" thickBot="1" x14ac:dyDescent="0.35">
      <c r="A9" s="298" t="s">
        <v>120</v>
      </c>
      <c r="B9" s="339"/>
      <c r="C9" s="339"/>
      <c r="D9" s="340"/>
    </row>
    <row r="11" spans="1:4" x14ac:dyDescent="0.25">
      <c r="A11" s="299" t="s">
        <v>114</v>
      </c>
    </row>
    <row r="12" spans="1:4" x14ac:dyDescent="0.25">
      <c r="A12" s="300" t="s">
        <v>104</v>
      </c>
      <c r="B12" s="341" t="s">
        <v>115</v>
      </c>
      <c r="C12" s="341"/>
      <c r="D12" s="341"/>
    </row>
    <row r="13" spans="1:4" x14ac:dyDescent="0.25">
      <c r="A13" s="300" t="s">
        <v>105</v>
      </c>
      <c r="B13" s="341" t="s">
        <v>116</v>
      </c>
      <c r="C13" s="341"/>
      <c r="D13" s="341"/>
    </row>
    <row r="14" spans="1:4" x14ac:dyDescent="0.25">
      <c r="A14" s="300" t="s">
        <v>117</v>
      </c>
      <c r="B14" s="341" t="s">
        <v>118</v>
      </c>
      <c r="C14" s="341"/>
      <c r="D14" s="341"/>
    </row>
    <row r="15" spans="1:4" x14ac:dyDescent="0.25">
      <c r="A15" s="300" t="s">
        <v>113</v>
      </c>
      <c r="B15" s="341" t="s">
        <v>119</v>
      </c>
      <c r="C15" s="341"/>
      <c r="D15" s="341"/>
    </row>
    <row r="16" spans="1:4" x14ac:dyDescent="0.25">
      <c r="A16" s="202"/>
      <c r="B16" s="202"/>
      <c r="C16" s="202"/>
      <c r="D16" s="202"/>
    </row>
    <row r="17" spans="1:4" ht="48" customHeight="1" x14ac:dyDescent="0.35">
      <c r="A17" s="342" t="s">
        <v>121</v>
      </c>
      <c r="B17" s="342"/>
      <c r="C17" s="342"/>
      <c r="D17" s="342"/>
    </row>
    <row r="18" spans="1:4" x14ac:dyDescent="0.25">
      <c r="A18" s="202"/>
      <c r="B18" s="202"/>
      <c r="C18" s="202"/>
      <c r="D18" s="202"/>
    </row>
    <row r="19" spans="1:4" ht="15.75" thickBot="1" x14ac:dyDescent="0.3">
      <c r="A19" s="202"/>
      <c r="B19" s="202"/>
      <c r="C19" s="202"/>
      <c r="D19" s="202"/>
    </row>
    <row r="20" spans="1:4" ht="23.25" x14ac:dyDescent="0.35">
      <c r="A20" s="333" t="s">
        <v>122</v>
      </c>
      <c r="B20" s="334"/>
      <c r="C20" s="334"/>
      <c r="D20" s="335"/>
    </row>
    <row r="21" spans="1:4" x14ac:dyDescent="0.25">
      <c r="A21" s="336"/>
      <c r="B21" s="336"/>
      <c r="C21" s="336"/>
      <c r="D21" s="336"/>
    </row>
    <row r="22" spans="1:4" x14ac:dyDescent="0.25">
      <c r="A22" s="337"/>
      <c r="B22" s="337"/>
      <c r="C22" s="337"/>
      <c r="D22" s="337"/>
    </row>
    <row r="23" spans="1:4" x14ac:dyDescent="0.25">
      <c r="A23" s="337"/>
      <c r="B23" s="337"/>
      <c r="C23" s="337"/>
      <c r="D23" s="337"/>
    </row>
    <row r="24" spans="1:4" x14ac:dyDescent="0.25">
      <c r="A24" s="337"/>
      <c r="B24" s="337"/>
      <c r="C24" s="337"/>
      <c r="D24" s="337"/>
    </row>
    <row r="25" spans="1:4" x14ac:dyDescent="0.25">
      <c r="A25" s="337"/>
      <c r="B25" s="337"/>
      <c r="C25" s="337"/>
      <c r="D25" s="337"/>
    </row>
    <row r="26" spans="1:4" x14ac:dyDescent="0.25">
      <c r="A26" s="337"/>
      <c r="B26" s="337"/>
      <c r="C26" s="337"/>
      <c r="D26" s="337"/>
    </row>
    <row r="27" spans="1:4" x14ac:dyDescent="0.25">
      <c r="A27" s="337"/>
      <c r="B27" s="337"/>
      <c r="C27" s="337"/>
      <c r="D27" s="337"/>
    </row>
    <row r="28" spans="1:4" x14ac:dyDescent="0.25">
      <c r="A28" s="337"/>
      <c r="B28" s="337"/>
      <c r="C28" s="337"/>
      <c r="D28" s="337"/>
    </row>
    <row r="29" spans="1:4" x14ac:dyDescent="0.25">
      <c r="A29" s="337"/>
      <c r="B29" s="337"/>
      <c r="C29" s="337"/>
      <c r="D29" s="337"/>
    </row>
    <row r="30" spans="1:4" x14ac:dyDescent="0.25">
      <c r="A30" s="337"/>
      <c r="B30" s="337"/>
      <c r="C30" s="337"/>
      <c r="D30" s="337"/>
    </row>
    <row r="31" spans="1:4" x14ac:dyDescent="0.25">
      <c r="A31" s="337"/>
      <c r="B31" s="337"/>
      <c r="C31" s="337"/>
      <c r="D31" s="337"/>
    </row>
    <row r="32" spans="1:4" x14ac:dyDescent="0.25">
      <c r="A32" s="337"/>
      <c r="B32" s="337"/>
      <c r="C32" s="337"/>
      <c r="D32" s="337"/>
    </row>
    <row r="33" spans="1:4" x14ac:dyDescent="0.25">
      <c r="A33" s="337"/>
      <c r="B33" s="337"/>
      <c r="C33" s="337"/>
      <c r="D33" s="337"/>
    </row>
    <row r="34" spans="1:4" x14ac:dyDescent="0.25">
      <c r="A34" s="337"/>
      <c r="B34" s="337"/>
      <c r="C34" s="337"/>
      <c r="D34" s="337"/>
    </row>
    <row r="35" spans="1:4" x14ac:dyDescent="0.25">
      <c r="A35" s="337"/>
      <c r="B35" s="337"/>
      <c r="C35" s="337"/>
      <c r="D35" s="337"/>
    </row>
    <row r="36" spans="1:4" x14ac:dyDescent="0.25">
      <c r="A36" s="337"/>
      <c r="B36" s="337"/>
      <c r="C36" s="337"/>
      <c r="D36" s="337"/>
    </row>
    <row r="37" spans="1:4" x14ac:dyDescent="0.25">
      <c r="A37" s="337"/>
      <c r="B37" s="337"/>
      <c r="C37" s="337"/>
      <c r="D37" s="337"/>
    </row>
    <row r="38" spans="1:4" x14ac:dyDescent="0.25">
      <c r="A38" s="337"/>
      <c r="B38" s="337"/>
      <c r="C38" s="337"/>
      <c r="D38" s="337"/>
    </row>
    <row r="39" spans="1:4" x14ac:dyDescent="0.25">
      <c r="A39" s="337"/>
      <c r="B39" s="337"/>
      <c r="C39" s="337"/>
      <c r="D39" s="337"/>
    </row>
    <row r="40" spans="1:4" x14ac:dyDescent="0.25">
      <c r="A40" s="337"/>
      <c r="B40" s="337"/>
      <c r="C40" s="337"/>
      <c r="D40" s="337"/>
    </row>
    <row r="41" spans="1:4" x14ac:dyDescent="0.25">
      <c r="A41" s="337"/>
      <c r="B41" s="337"/>
      <c r="C41" s="337"/>
      <c r="D41" s="337"/>
    </row>
    <row r="42" spans="1:4" x14ac:dyDescent="0.25">
      <c r="A42" s="337"/>
      <c r="B42" s="337"/>
      <c r="C42" s="337"/>
      <c r="D42" s="337"/>
    </row>
    <row r="43" spans="1:4" x14ac:dyDescent="0.25">
      <c r="A43" s="337"/>
      <c r="B43" s="337"/>
      <c r="C43" s="337"/>
      <c r="D43" s="337"/>
    </row>
    <row r="44" spans="1:4" x14ac:dyDescent="0.25">
      <c r="A44" s="337"/>
      <c r="B44" s="337"/>
      <c r="C44" s="337"/>
      <c r="D44" s="337"/>
    </row>
    <row r="45" spans="1:4" x14ac:dyDescent="0.25">
      <c r="A45" s="337"/>
      <c r="B45" s="337"/>
      <c r="C45" s="337"/>
      <c r="D45" s="337"/>
    </row>
    <row r="46" spans="1:4" x14ac:dyDescent="0.25">
      <c r="A46" s="337"/>
      <c r="B46" s="337"/>
      <c r="C46" s="337"/>
      <c r="D46" s="337"/>
    </row>
    <row r="47" spans="1:4" x14ac:dyDescent="0.25">
      <c r="A47" s="337"/>
      <c r="B47" s="337"/>
      <c r="C47" s="337"/>
      <c r="D47" s="337"/>
    </row>
    <row r="48" spans="1:4" x14ac:dyDescent="0.25">
      <c r="A48" s="338"/>
      <c r="B48" s="338"/>
      <c r="C48" s="338"/>
      <c r="D48" s="338"/>
    </row>
  </sheetData>
  <sheetProtection algorithmName="SHA-512" hashValue="ZSKPhH5IdhBejFOHcKToCKY+mCs7zXS2VKf2uAewgArLQ/38QK7bFDMVTiWefWrCzVGSNP/LOJzaDC6FaLDPIA==" saltValue="cWTuYQJIcPa4aDkaUWAA3Q==" spinCount="100000" sheet="1" objects="1" scenarios="1"/>
  <mergeCells count="8">
    <mergeCell ref="A20:D20"/>
    <mergeCell ref="A21:D48"/>
    <mergeCell ref="B9:D9"/>
    <mergeCell ref="B12:D12"/>
    <mergeCell ref="B13:D13"/>
    <mergeCell ref="B14:D14"/>
    <mergeCell ref="B15:D15"/>
    <mergeCell ref="A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4400-CF35-4042-ACC5-347947A00C17}">
  <sheetPr>
    <tabColor theme="2" tint="-0.749992370372631"/>
  </sheetPr>
  <dimension ref="A1:U665"/>
  <sheetViews>
    <sheetView workbookViewId="0"/>
  </sheetViews>
  <sheetFormatPr baseColWidth="10" defaultRowHeight="15" outlineLevelRow="1" x14ac:dyDescent="0.25"/>
  <cols>
    <col min="1" max="1" width="5.7109375" style="105" bestFit="1" customWidth="1"/>
    <col min="2" max="2" width="51.42578125" style="105" customWidth="1"/>
    <col min="3" max="3" width="26.85546875" style="106" customWidth="1"/>
    <col min="4" max="4" width="9" style="106" customWidth="1"/>
    <col min="5" max="5" width="11.42578125" style="106"/>
    <col min="6" max="6" width="12.85546875" style="106" bestFit="1" customWidth="1"/>
    <col min="7" max="8" width="12.85546875" style="106" customWidth="1"/>
    <col min="9" max="10" width="12.85546875" style="198" customWidth="1"/>
    <col min="11" max="11" width="11.42578125" style="198"/>
    <col min="12" max="12" width="5" style="105" customWidth="1"/>
    <col min="13" max="13" width="26.85546875" style="106" customWidth="1"/>
    <col min="14" max="14" width="9" style="106" customWidth="1"/>
    <col min="15" max="15" width="11.42578125" style="106"/>
    <col min="16" max="16" width="12.85546875" style="106" bestFit="1" customWidth="1"/>
    <col min="17" max="20" width="12.85546875" style="106" customWidth="1"/>
    <col min="21" max="21" width="11.42578125" style="106"/>
    <col min="22" max="16384" width="11.42578125" style="105"/>
  </cols>
  <sheetData>
    <row r="1" spans="1:21" ht="15.75" thickBot="1" x14ac:dyDescent="0.3">
      <c r="A1" s="204"/>
      <c r="B1" s="204"/>
      <c r="C1" s="204"/>
      <c r="D1" s="204"/>
      <c r="E1" s="204"/>
      <c r="F1" s="204"/>
      <c r="G1" s="204"/>
      <c r="H1" s="205"/>
      <c r="I1" s="195" t="s">
        <v>97</v>
      </c>
      <c r="J1" s="195" t="s">
        <v>98</v>
      </c>
      <c r="K1" s="195" t="s">
        <v>99</v>
      </c>
    </row>
    <row r="2" spans="1:21" s="202" customFormat="1" ht="15.75" thickBot="1" x14ac:dyDescent="0.3">
      <c r="A2" s="195" t="s">
        <v>93</v>
      </c>
      <c r="B2" s="158" t="s">
        <v>82</v>
      </c>
      <c r="C2" s="199" t="s">
        <v>92</v>
      </c>
      <c r="D2" s="200" t="s">
        <v>90</v>
      </c>
      <c r="E2" s="200" t="s">
        <v>91</v>
      </c>
      <c r="F2" s="200" t="s">
        <v>94</v>
      </c>
      <c r="G2" s="201" t="s">
        <v>95</v>
      </c>
      <c r="H2" s="201" t="s">
        <v>96</v>
      </c>
      <c r="I2" s="196">
        <f>+SUM(I3:I35)</f>
        <v>0</v>
      </c>
      <c r="J2" s="196">
        <f>+SUM(J3:J35)</f>
        <v>0</v>
      </c>
      <c r="K2" s="196">
        <f>+SUM(K3:K35)</f>
        <v>0</v>
      </c>
      <c r="M2" s="198"/>
      <c r="N2" s="198"/>
      <c r="O2" s="198"/>
      <c r="P2" s="198"/>
      <c r="Q2" s="198"/>
      <c r="R2" s="198"/>
      <c r="S2" s="198"/>
      <c r="T2" s="198"/>
      <c r="U2" s="198"/>
    </row>
    <row r="3" spans="1:21" outlineLevel="1" x14ac:dyDescent="0.25">
      <c r="C3" s="206"/>
      <c r="D3" s="206"/>
      <c r="E3" s="206"/>
      <c r="F3" s="194"/>
      <c r="G3" s="194"/>
      <c r="H3" s="194"/>
      <c r="I3" s="197" t="str">
        <f t="shared" ref="I3:I35" si="0">IF(E3="","",ROUND(F3*$E3,0))</f>
        <v/>
      </c>
      <c r="J3" s="197" t="str">
        <f t="shared" ref="J3:J35" si="1">IF(E3="","",ROUND(G3*$E3,0))</f>
        <v/>
      </c>
      <c r="K3" s="197" t="str">
        <f t="shared" ref="K3:K35" si="2">IF(E3="","",ROUND(H3*$E3,0))</f>
        <v/>
      </c>
    </row>
    <row r="4" spans="1:21" outlineLevel="1" x14ac:dyDescent="0.25">
      <c r="C4" s="207"/>
      <c r="D4" s="207"/>
      <c r="E4" s="207"/>
      <c r="F4" s="194"/>
      <c r="G4" s="194"/>
      <c r="H4" s="194"/>
      <c r="I4" s="197" t="str">
        <f t="shared" si="0"/>
        <v/>
      </c>
      <c r="J4" s="197" t="str">
        <f t="shared" si="1"/>
        <v/>
      </c>
      <c r="K4" s="197" t="str">
        <f t="shared" si="2"/>
        <v/>
      </c>
      <c r="L4" s="118"/>
    </row>
    <row r="5" spans="1:21" outlineLevel="1" x14ac:dyDescent="0.25">
      <c r="C5" s="207"/>
      <c r="D5" s="207"/>
      <c r="E5" s="207"/>
      <c r="F5" s="194"/>
      <c r="G5" s="194"/>
      <c r="H5" s="194"/>
      <c r="I5" s="197" t="str">
        <f t="shared" si="0"/>
        <v/>
      </c>
      <c r="J5" s="197" t="str">
        <f t="shared" si="1"/>
        <v/>
      </c>
      <c r="K5" s="197" t="str">
        <f t="shared" si="2"/>
        <v/>
      </c>
      <c r="L5" s="122"/>
    </row>
    <row r="6" spans="1:21" outlineLevel="1" x14ac:dyDescent="0.25">
      <c r="C6" s="207"/>
      <c r="D6" s="207"/>
      <c r="E6" s="207"/>
      <c r="F6" s="194"/>
      <c r="G6" s="194"/>
      <c r="H6" s="194"/>
      <c r="I6" s="197" t="str">
        <f t="shared" si="0"/>
        <v/>
      </c>
      <c r="J6" s="197" t="str">
        <f t="shared" si="1"/>
        <v/>
      </c>
      <c r="K6" s="197" t="str">
        <f t="shared" si="2"/>
        <v/>
      </c>
      <c r="L6" s="118"/>
    </row>
    <row r="7" spans="1:21" outlineLevel="1" x14ac:dyDescent="0.25">
      <c r="C7" s="207"/>
      <c r="D7" s="207"/>
      <c r="E7" s="207"/>
      <c r="F7" s="194"/>
      <c r="G7" s="194"/>
      <c r="H7" s="194"/>
      <c r="I7" s="197" t="str">
        <f t="shared" si="0"/>
        <v/>
      </c>
      <c r="J7" s="197" t="str">
        <f t="shared" si="1"/>
        <v/>
      </c>
      <c r="K7" s="197" t="str">
        <f t="shared" si="2"/>
        <v/>
      </c>
      <c r="L7" s="118"/>
    </row>
    <row r="8" spans="1:21" outlineLevel="1" x14ac:dyDescent="0.25">
      <c r="C8" s="207"/>
      <c r="D8" s="207"/>
      <c r="E8" s="207"/>
      <c r="F8" s="194"/>
      <c r="G8" s="194"/>
      <c r="H8" s="194"/>
      <c r="I8" s="197" t="str">
        <f t="shared" si="0"/>
        <v/>
      </c>
      <c r="J8" s="197" t="str">
        <f t="shared" si="1"/>
        <v/>
      </c>
      <c r="K8" s="197" t="str">
        <f t="shared" si="2"/>
        <v/>
      </c>
      <c r="L8" s="122"/>
    </row>
    <row r="9" spans="1:21" outlineLevel="1" x14ac:dyDescent="0.25">
      <c r="C9" s="207"/>
      <c r="D9" s="207"/>
      <c r="E9" s="207"/>
      <c r="F9" s="194"/>
      <c r="G9" s="194"/>
      <c r="H9" s="194"/>
      <c r="I9" s="197" t="str">
        <f t="shared" si="0"/>
        <v/>
      </c>
      <c r="J9" s="197" t="str">
        <f t="shared" si="1"/>
        <v/>
      </c>
      <c r="K9" s="197" t="str">
        <f t="shared" si="2"/>
        <v/>
      </c>
      <c r="L9" s="118"/>
    </row>
    <row r="10" spans="1:21" outlineLevel="1" x14ac:dyDescent="0.25">
      <c r="C10" s="207"/>
      <c r="D10" s="207"/>
      <c r="E10" s="207"/>
      <c r="F10" s="194"/>
      <c r="G10" s="194"/>
      <c r="H10" s="194"/>
      <c r="I10" s="197" t="str">
        <f t="shared" si="0"/>
        <v/>
      </c>
      <c r="J10" s="197" t="str">
        <f t="shared" si="1"/>
        <v/>
      </c>
      <c r="K10" s="197" t="str">
        <f t="shared" si="2"/>
        <v/>
      </c>
      <c r="L10" s="122"/>
    </row>
    <row r="11" spans="1:21" outlineLevel="1" x14ac:dyDescent="0.25">
      <c r="C11" s="207"/>
      <c r="D11" s="207"/>
      <c r="E11" s="207"/>
      <c r="F11" s="194"/>
      <c r="G11" s="194"/>
      <c r="H11" s="194"/>
      <c r="I11" s="197" t="str">
        <f t="shared" si="0"/>
        <v/>
      </c>
      <c r="J11" s="197" t="str">
        <f t="shared" si="1"/>
        <v/>
      </c>
      <c r="K11" s="197" t="str">
        <f t="shared" si="2"/>
        <v/>
      </c>
      <c r="L11" s="122"/>
    </row>
    <row r="12" spans="1:21" outlineLevel="1" x14ac:dyDescent="0.25">
      <c r="C12" s="207"/>
      <c r="D12" s="207"/>
      <c r="E12" s="207"/>
      <c r="F12" s="194"/>
      <c r="G12" s="194"/>
      <c r="H12" s="194"/>
      <c r="I12" s="197" t="str">
        <f t="shared" si="0"/>
        <v/>
      </c>
      <c r="J12" s="197" t="str">
        <f t="shared" si="1"/>
        <v/>
      </c>
      <c r="K12" s="197" t="str">
        <f t="shared" si="2"/>
        <v/>
      </c>
      <c r="L12" s="126"/>
    </row>
    <row r="13" spans="1:21" outlineLevel="1" x14ac:dyDescent="0.25">
      <c r="C13" s="207"/>
      <c r="D13" s="207"/>
      <c r="E13" s="207"/>
      <c r="F13" s="194"/>
      <c r="G13" s="194"/>
      <c r="H13" s="194"/>
      <c r="I13" s="197" t="str">
        <f t="shared" si="0"/>
        <v/>
      </c>
      <c r="J13" s="197" t="str">
        <f t="shared" si="1"/>
        <v/>
      </c>
      <c r="K13" s="197" t="str">
        <f t="shared" si="2"/>
        <v/>
      </c>
      <c r="L13" s="122"/>
    </row>
    <row r="14" spans="1:21" outlineLevel="1" x14ac:dyDescent="0.25">
      <c r="C14" s="207"/>
      <c r="D14" s="207"/>
      <c r="E14" s="207"/>
      <c r="F14" s="194"/>
      <c r="G14" s="194"/>
      <c r="H14" s="194"/>
      <c r="I14" s="197" t="str">
        <f t="shared" si="0"/>
        <v/>
      </c>
      <c r="J14" s="197" t="str">
        <f t="shared" si="1"/>
        <v/>
      </c>
      <c r="K14" s="197" t="str">
        <f t="shared" si="2"/>
        <v/>
      </c>
      <c r="L14" s="128"/>
    </row>
    <row r="15" spans="1:21" outlineLevel="1" x14ac:dyDescent="0.25">
      <c r="C15" s="207"/>
      <c r="D15" s="207"/>
      <c r="E15" s="207"/>
      <c r="F15" s="194"/>
      <c r="G15" s="194"/>
      <c r="H15" s="194"/>
      <c r="I15" s="197" t="str">
        <f t="shared" si="0"/>
        <v/>
      </c>
      <c r="J15" s="197" t="str">
        <f t="shared" si="1"/>
        <v/>
      </c>
      <c r="K15" s="197" t="str">
        <f t="shared" si="2"/>
        <v/>
      </c>
      <c r="L15" s="130"/>
    </row>
    <row r="16" spans="1:21" outlineLevel="1" x14ac:dyDescent="0.25">
      <c r="C16" s="207"/>
      <c r="D16" s="207"/>
      <c r="E16" s="207"/>
      <c r="F16" s="194"/>
      <c r="G16" s="194"/>
      <c r="H16" s="194"/>
      <c r="I16" s="197" t="str">
        <f t="shared" si="0"/>
        <v/>
      </c>
      <c r="J16" s="197" t="str">
        <f t="shared" si="1"/>
        <v/>
      </c>
      <c r="K16" s="197" t="str">
        <f t="shared" si="2"/>
        <v/>
      </c>
      <c r="L16" s="122"/>
    </row>
    <row r="17" spans="3:12" outlineLevel="1" x14ac:dyDescent="0.25">
      <c r="C17" s="207"/>
      <c r="D17" s="207"/>
      <c r="E17" s="207"/>
      <c r="F17" s="194"/>
      <c r="G17" s="194"/>
      <c r="H17" s="194"/>
      <c r="I17" s="197" t="str">
        <f t="shared" si="0"/>
        <v/>
      </c>
      <c r="J17" s="197" t="str">
        <f t="shared" si="1"/>
        <v/>
      </c>
      <c r="K17" s="197" t="str">
        <f t="shared" si="2"/>
        <v/>
      </c>
      <c r="L17" s="122"/>
    </row>
    <row r="18" spans="3:12" outlineLevel="1" x14ac:dyDescent="0.25">
      <c r="C18" s="207"/>
      <c r="D18" s="207"/>
      <c r="E18" s="207"/>
      <c r="F18" s="194"/>
      <c r="G18" s="194"/>
      <c r="H18" s="194"/>
      <c r="I18" s="197" t="str">
        <f t="shared" si="0"/>
        <v/>
      </c>
      <c r="J18" s="197" t="str">
        <f t="shared" si="1"/>
        <v/>
      </c>
      <c r="K18" s="197" t="str">
        <f t="shared" si="2"/>
        <v/>
      </c>
      <c r="L18" s="118"/>
    </row>
    <row r="19" spans="3:12" outlineLevel="1" x14ac:dyDescent="0.25">
      <c r="C19" s="207"/>
      <c r="D19" s="207"/>
      <c r="E19" s="207"/>
      <c r="F19" s="194"/>
      <c r="G19" s="194"/>
      <c r="H19" s="194"/>
      <c r="I19" s="197" t="str">
        <f t="shared" si="0"/>
        <v/>
      </c>
      <c r="J19" s="197" t="str">
        <f t="shared" si="1"/>
        <v/>
      </c>
      <c r="K19" s="197" t="str">
        <f t="shared" si="2"/>
        <v/>
      </c>
      <c r="L19" s="122"/>
    </row>
    <row r="20" spans="3:12" outlineLevel="1" x14ac:dyDescent="0.25">
      <c r="C20" s="207"/>
      <c r="D20" s="207"/>
      <c r="E20" s="207"/>
      <c r="F20" s="194"/>
      <c r="G20" s="194"/>
      <c r="H20" s="194"/>
      <c r="I20" s="197" t="str">
        <f t="shared" si="0"/>
        <v/>
      </c>
      <c r="J20" s="197" t="str">
        <f t="shared" si="1"/>
        <v/>
      </c>
      <c r="K20" s="197" t="str">
        <f t="shared" si="2"/>
        <v/>
      </c>
      <c r="L20" s="126"/>
    </row>
    <row r="21" spans="3:12" outlineLevel="1" x14ac:dyDescent="0.25">
      <c r="C21" s="207"/>
      <c r="D21" s="207"/>
      <c r="E21" s="207"/>
      <c r="F21" s="194"/>
      <c r="G21" s="194"/>
      <c r="H21" s="194"/>
      <c r="I21" s="197" t="str">
        <f t="shared" si="0"/>
        <v/>
      </c>
      <c r="J21" s="197" t="str">
        <f t="shared" si="1"/>
        <v/>
      </c>
      <c r="K21" s="197" t="str">
        <f t="shared" si="2"/>
        <v/>
      </c>
      <c r="L21" s="126"/>
    </row>
    <row r="22" spans="3:12" outlineLevel="1" x14ac:dyDescent="0.25">
      <c r="C22" s="207"/>
      <c r="D22" s="207"/>
      <c r="E22" s="207"/>
      <c r="F22" s="194"/>
      <c r="G22" s="194"/>
      <c r="H22" s="194"/>
      <c r="I22" s="197" t="str">
        <f t="shared" si="0"/>
        <v/>
      </c>
      <c r="J22" s="197" t="str">
        <f t="shared" si="1"/>
        <v/>
      </c>
      <c r="K22" s="197" t="str">
        <f t="shared" si="2"/>
        <v/>
      </c>
      <c r="L22" s="126"/>
    </row>
    <row r="23" spans="3:12" outlineLevel="1" x14ac:dyDescent="0.25">
      <c r="C23" s="207"/>
      <c r="D23" s="207"/>
      <c r="E23" s="207"/>
      <c r="F23" s="194"/>
      <c r="G23" s="194"/>
      <c r="H23" s="194"/>
      <c r="I23" s="197" t="str">
        <f t="shared" si="0"/>
        <v/>
      </c>
      <c r="J23" s="197" t="str">
        <f t="shared" si="1"/>
        <v/>
      </c>
      <c r="K23" s="197" t="str">
        <f t="shared" si="2"/>
        <v/>
      </c>
      <c r="L23" s="122"/>
    </row>
    <row r="24" spans="3:12" outlineLevel="1" x14ac:dyDescent="0.25">
      <c r="C24" s="207"/>
      <c r="D24" s="207"/>
      <c r="E24" s="207"/>
      <c r="F24" s="194"/>
      <c r="G24" s="194"/>
      <c r="H24" s="194"/>
      <c r="I24" s="197" t="str">
        <f t="shared" si="0"/>
        <v/>
      </c>
      <c r="J24" s="197" t="str">
        <f t="shared" si="1"/>
        <v/>
      </c>
      <c r="K24" s="197" t="str">
        <f t="shared" si="2"/>
        <v/>
      </c>
      <c r="L24" s="122"/>
    </row>
    <row r="25" spans="3:12" outlineLevel="1" x14ac:dyDescent="0.25">
      <c r="C25" s="207"/>
      <c r="D25" s="207"/>
      <c r="E25" s="207"/>
      <c r="F25" s="194"/>
      <c r="G25" s="194"/>
      <c r="H25" s="194"/>
      <c r="I25" s="197" t="str">
        <f t="shared" si="0"/>
        <v/>
      </c>
      <c r="J25" s="197" t="str">
        <f t="shared" si="1"/>
        <v/>
      </c>
      <c r="K25" s="197" t="str">
        <f t="shared" si="2"/>
        <v/>
      </c>
    </row>
    <row r="26" spans="3:12" outlineLevel="1" x14ac:dyDescent="0.25">
      <c r="C26" s="207"/>
      <c r="D26" s="207"/>
      <c r="E26" s="207"/>
      <c r="F26" s="194"/>
      <c r="G26" s="194"/>
      <c r="H26" s="194"/>
      <c r="I26" s="197" t="str">
        <f t="shared" si="0"/>
        <v/>
      </c>
      <c r="J26" s="197" t="str">
        <f t="shared" si="1"/>
        <v/>
      </c>
      <c r="K26" s="197" t="str">
        <f t="shared" si="2"/>
        <v/>
      </c>
    </row>
    <row r="27" spans="3:12" outlineLevel="1" x14ac:dyDescent="0.25">
      <c r="C27" s="207"/>
      <c r="D27" s="207"/>
      <c r="E27" s="207"/>
      <c r="F27" s="194"/>
      <c r="G27" s="194"/>
      <c r="H27" s="194"/>
      <c r="I27" s="197" t="str">
        <f t="shared" si="0"/>
        <v/>
      </c>
      <c r="J27" s="197" t="str">
        <f t="shared" si="1"/>
        <v/>
      </c>
      <c r="K27" s="197" t="str">
        <f t="shared" si="2"/>
        <v/>
      </c>
    </row>
    <row r="28" spans="3:12" outlineLevel="1" x14ac:dyDescent="0.25">
      <c r="C28" s="207"/>
      <c r="D28" s="207"/>
      <c r="E28" s="207"/>
      <c r="F28" s="194"/>
      <c r="G28" s="194"/>
      <c r="H28" s="194"/>
      <c r="I28" s="197" t="str">
        <f t="shared" si="0"/>
        <v/>
      </c>
      <c r="J28" s="197" t="str">
        <f t="shared" si="1"/>
        <v/>
      </c>
      <c r="K28" s="197" t="str">
        <f t="shared" si="2"/>
        <v/>
      </c>
    </row>
    <row r="29" spans="3:12" outlineLevel="1" x14ac:dyDescent="0.25">
      <c r="C29" s="207"/>
      <c r="D29" s="207"/>
      <c r="E29" s="207"/>
      <c r="F29" s="194"/>
      <c r="G29" s="194"/>
      <c r="H29" s="194"/>
      <c r="I29" s="197" t="str">
        <f t="shared" si="0"/>
        <v/>
      </c>
      <c r="J29" s="197" t="str">
        <f t="shared" si="1"/>
        <v/>
      </c>
      <c r="K29" s="197" t="str">
        <f t="shared" si="2"/>
        <v/>
      </c>
    </row>
    <row r="30" spans="3:12" outlineLevel="1" x14ac:dyDescent="0.25">
      <c r="C30" s="207"/>
      <c r="D30" s="207"/>
      <c r="E30" s="207"/>
      <c r="F30" s="194"/>
      <c r="G30" s="194"/>
      <c r="H30" s="194"/>
      <c r="I30" s="197" t="str">
        <f t="shared" si="0"/>
        <v/>
      </c>
      <c r="J30" s="197" t="str">
        <f t="shared" si="1"/>
        <v/>
      </c>
      <c r="K30" s="197" t="str">
        <f t="shared" si="2"/>
        <v/>
      </c>
      <c r="L30" s="138"/>
    </row>
    <row r="31" spans="3:12" outlineLevel="1" x14ac:dyDescent="0.25">
      <c r="C31" s="207"/>
      <c r="D31" s="207"/>
      <c r="E31" s="207"/>
      <c r="F31" s="194"/>
      <c r="G31" s="194"/>
      <c r="H31" s="194"/>
      <c r="I31" s="197" t="str">
        <f t="shared" si="0"/>
        <v/>
      </c>
      <c r="J31" s="197" t="str">
        <f t="shared" si="1"/>
        <v/>
      </c>
      <c r="K31" s="197" t="str">
        <f t="shared" si="2"/>
        <v/>
      </c>
      <c r="L31" s="138"/>
    </row>
    <row r="32" spans="3:12" outlineLevel="1" x14ac:dyDescent="0.25">
      <c r="C32" s="207"/>
      <c r="D32" s="207"/>
      <c r="E32" s="207"/>
      <c r="F32" s="194"/>
      <c r="G32" s="194"/>
      <c r="H32" s="194"/>
      <c r="I32" s="197" t="str">
        <f t="shared" si="0"/>
        <v/>
      </c>
      <c r="J32" s="197" t="str">
        <f t="shared" si="1"/>
        <v/>
      </c>
      <c r="K32" s="197" t="str">
        <f t="shared" si="2"/>
        <v/>
      </c>
      <c r="L32" s="138"/>
    </row>
    <row r="33" spans="1:21" outlineLevel="1" x14ac:dyDescent="0.25">
      <c r="C33" s="207"/>
      <c r="D33" s="207"/>
      <c r="E33" s="207"/>
      <c r="F33" s="194"/>
      <c r="G33" s="194"/>
      <c r="H33" s="194"/>
      <c r="I33" s="197" t="str">
        <f t="shared" si="0"/>
        <v/>
      </c>
      <c r="J33" s="197" t="str">
        <f t="shared" si="1"/>
        <v/>
      </c>
      <c r="K33" s="197" t="str">
        <f t="shared" si="2"/>
        <v/>
      </c>
      <c r="L33" s="138"/>
    </row>
    <row r="34" spans="1:21" outlineLevel="1" x14ac:dyDescent="0.25">
      <c r="C34" s="207"/>
      <c r="D34" s="207"/>
      <c r="E34" s="207"/>
      <c r="F34" s="194"/>
      <c r="G34" s="194"/>
      <c r="H34" s="194"/>
      <c r="I34" s="197" t="str">
        <f t="shared" si="0"/>
        <v/>
      </c>
      <c r="J34" s="197" t="str">
        <f t="shared" si="1"/>
        <v/>
      </c>
      <c r="K34" s="197" t="str">
        <f t="shared" si="2"/>
        <v/>
      </c>
      <c r="L34" s="138"/>
    </row>
    <row r="35" spans="1:21" outlineLevel="1" x14ac:dyDescent="0.25">
      <c r="C35" s="207"/>
      <c r="D35" s="207"/>
      <c r="E35" s="207"/>
      <c r="F35" s="194"/>
      <c r="G35" s="194"/>
      <c r="H35" s="194"/>
      <c r="I35" s="197" t="str">
        <f t="shared" si="0"/>
        <v/>
      </c>
      <c r="J35" s="197" t="str">
        <f t="shared" si="1"/>
        <v/>
      </c>
      <c r="K35" s="197" t="str">
        <f t="shared" si="2"/>
        <v/>
      </c>
      <c r="L35" s="138"/>
    </row>
    <row r="36" spans="1:21" ht="15.75" thickBot="1" x14ac:dyDescent="0.3"/>
    <row r="37" spans="1:21" s="202" customFormat="1" ht="15.75" thickBot="1" x14ac:dyDescent="0.3">
      <c r="A37" s="195" t="s">
        <v>93</v>
      </c>
      <c r="B37" s="203" t="s">
        <v>6</v>
      </c>
      <c r="C37" s="199" t="s">
        <v>92</v>
      </c>
      <c r="D37" s="200" t="s">
        <v>90</v>
      </c>
      <c r="E37" s="200" t="s">
        <v>91</v>
      </c>
      <c r="F37" s="200" t="s">
        <v>94</v>
      </c>
      <c r="G37" s="201" t="s">
        <v>95</v>
      </c>
      <c r="H37" s="201" t="s">
        <v>96</v>
      </c>
      <c r="I37" s="196">
        <f>+SUM(I38:I70)</f>
        <v>0</v>
      </c>
      <c r="J37" s="196">
        <f>+SUM(J38:J70)</f>
        <v>0</v>
      </c>
      <c r="K37" s="196">
        <f>+SUM(K38:K70)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</row>
    <row r="38" spans="1:21" outlineLevel="1" x14ac:dyDescent="0.25">
      <c r="C38" s="206"/>
      <c r="D38" s="206"/>
      <c r="E38" s="206"/>
      <c r="F38" s="194"/>
      <c r="G38" s="194"/>
      <c r="H38" s="194"/>
      <c r="I38" s="197" t="str">
        <f t="shared" ref="I38:I70" si="3">IF(E38="","",ROUND(F38*$E38,0))</f>
        <v/>
      </c>
      <c r="J38" s="197" t="str">
        <f t="shared" ref="J38:J70" si="4">IF(E38="","",ROUND(G38*$E38,0))</f>
        <v/>
      </c>
      <c r="K38" s="197" t="str">
        <f t="shared" ref="K38:K70" si="5">IF(E38="","",ROUND(H38*$E38,0))</f>
        <v/>
      </c>
    </row>
    <row r="39" spans="1:21" outlineLevel="1" x14ac:dyDescent="0.25">
      <c r="C39" s="207"/>
      <c r="D39" s="207"/>
      <c r="E39" s="207"/>
      <c r="F39" s="194"/>
      <c r="G39" s="194"/>
      <c r="H39" s="194"/>
      <c r="I39" s="197" t="str">
        <f t="shared" si="3"/>
        <v/>
      </c>
      <c r="J39" s="197" t="str">
        <f t="shared" si="4"/>
        <v/>
      </c>
      <c r="K39" s="197" t="str">
        <f t="shared" si="5"/>
        <v/>
      </c>
      <c r="L39" s="118"/>
    </row>
    <row r="40" spans="1:21" outlineLevel="1" x14ac:dyDescent="0.25">
      <c r="C40" s="207"/>
      <c r="D40" s="207"/>
      <c r="E40" s="207"/>
      <c r="F40" s="194"/>
      <c r="G40" s="194"/>
      <c r="H40" s="194"/>
      <c r="I40" s="197" t="str">
        <f t="shared" si="3"/>
        <v/>
      </c>
      <c r="J40" s="197" t="str">
        <f t="shared" si="4"/>
        <v/>
      </c>
      <c r="K40" s="197" t="str">
        <f t="shared" si="5"/>
        <v/>
      </c>
      <c r="L40" s="122"/>
    </row>
    <row r="41" spans="1:21" outlineLevel="1" x14ac:dyDescent="0.25">
      <c r="C41" s="207"/>
      <c r="D41" s="207"/>
      <c r="E41" s="207"/>
      <c r="F41" s="194"/>
      <c r="G41" s="194"/>
      <c r="H41" s="194"/>
      <c r="I41" s="197" t="str">
        <f t="shared" si="3"/>
        <v/>
      </c>
      <c r="J41" s="197" t="str">
        <f t="shared" si="4"/>
        <v/>
      </c>
      <c r="K41" s="197" t="str">
        <f t="shared" si="5"/>
        <v/>
      </c>
      <c r="L41" s="118"/>
    </row>
    <row r="42" spans="1:21" outlineLevel="1" x14ac:dyDescent="0.25">
      <c r="C42" s="207"/>
      <c r="D42" s="207"/>
      <c r="E42" s="207"/>
      <c r="F42" s="194"/>
      <c r="G42" s="194"/>
      <c r="H42" s="194"/>
      <c r="I42" s="197" t="str">
        <f t="shared" si="3"/>
        <v/>
      </c>
      <c r="J42" s="197" t="str">
        <f t="shared" si="4"/>
        <v/>
      </c>
      <c r="K42" s="197" t="str">
        <f t="shared" si="5"/>
        <v/>
      </c>
      <c r="L42" s="118"/>
    </row>
    <row r="43" spans="1:21" outlineLevel="1" x14ac:dyDescent="0.25">
      <c r="C43" s="207"/>
      <c r="D43" s="207"/>
      <c r="E43" s="207"/>
      <c r="F43" s="194"/>
      <c r="G43" s="194"/>
      <c r="H43" s="194"/>
      <c r="I43" s="197" t="str">
        <f t="shared" si="3"/>
        <v/>
      </c>
      <c r="J43" s="197" t="str">
        <f t="shared" si="4"/>
        <v/>
      </c>
      <c r="K43" s="197" t="str">
        <f t="shared" si="5"/>
        <v/>
      </c>
      <c r="L43" s="122"/>
    </row>
    <row r="44" spans="1:21" outlineLevel="1" x14ac:dyDescent="0.25">
      <c r="C44" s="207"/>
      <c r="D44" s="207"/>
      <c r="E44" s="207"/>
      <c r="F44" s="194"/>
      <c r="G44" s="194"/>
      <c r="H44" s="194"/>
      <c r="I44" s="197" t="str">
        <f t="shared" si="3"/>
        <v/>
      </c>
      <c r="J44" s="197" t="str">
        <f t="shared" si="4"/>
        <v/>
      </c>
      <c r="K44" s="197" t="str">
        <f t="shared" si="5"/>
        <v/>
      </c>
      <c r="L44" s="118"/>
    </row>
    <row r="45" spans="1:21" outlineLevel="1" x14ac:dyDescent="0.25">
      <c r="C45" s="207"/>
      <c r="D45" s="207"/>
      <c r="E45" s="207"/>
      <c r="F45" s="194"/>
      <c r="G45" s="194"/>
      <c r="H45" s="194"/>
      <c r="I45" s="197" t="str">
        <f t="shared" si="3"/>
        <v/>
      </c>
      <c r="J45" s="197" t="str">
        <f t="shared" si="4"/>
        <v/>
      </c>
      <c r="K45" s="197" t="str">
        <f t="shared" si="5"/>
        <v/>
      </c>
      <c r="L45" s="122"/>
    </row>
    <row r="46" spans="1:21" outlineLevel="1" x14ac:dyDescent="0.25">
      <c r="C46" s="207"/>
      <c r="D46" s="207"/>
      <c r="E46" s="207"/>
      <c r="F46" s="194"/>
      <c r="G46" s="194"/>
      <c r="H46" s="194"/>
      <c r="I46" s="197" t="str">
        <f t="shared" si="3"/>
        <v/>
      </c>
      <c r="J46" s="197" t="str">
        <f t="shared" si="4"/>
        <v/>
      </c>
      <c r="K46" s="197" t="str">
        <f t="shared" si="5"/>
        <v/>
      </c>
      <c r="L46" s="122"/>
    </row>
    <row r="47" spans="1:21" outlineLevel="1" x14ac:dyDescent="0.25">
      <c r="C47" s="207"/>
      <c r="D47" s="207"/>
      <c r="E47" s="207"/>
      <c r="F47" s="194"/>
      <c r="G47" s="194"/>
      <c r="H47" s="194"/>
      <c r="I47" s="197" t="str">
        <f t="shared" si="3"/>
        <v/>
      </c>
      <c r="J47" s="197" t="str">
        <f t="shared" si="4"/>
        <v/>
      </c>
      <c r="K47" s="197" t="str">
        <f t="shared" si="5"/>
        <v/>
      </c>
      <c r="L47" s="126"/>
    </row>
    <row r="48" spans="1:21" outlineLevel="1" x14ac:dyDescent="0.25">
      <c r="C48" s="207"/>
      <c r="D48" s="207"/>
      <c r="E48" s="207"/>
      <c r="F48" s="194"/>
      <c r="G48" s="194"/>
      <c r="H48" s="194"/>
      <c r="I48" s="197" t="str">
        <f t="shared" si="3"/>
        <v/>
      </c>
      <c r="J48" s="197" t="str">
        <f t="shared" si="4"/>
        <v/>
      </c>
      <c r="K48" s="197" t="str">
        <f t="shared" si="5"/>
        <v/>
      </c>
      <c r="L48" s="122"/>
    </row>
    <row r="49" spans="3:12" outlineLevel="1" x14ac:dyDescent="0.25">
      <c r="C49" s="207"/>
      <c r="D49" s="207"/>
      <c r="E49" s="207"/>
      <c r="F49" s="194"/>
      <c r="G49" s="194"/>
      <c r="H49" s="194"/>
      <c r="I49" s="197" t="str">
        <f t="shared" si="3"/>
        <v/>
      </c>
      <c r="J49" s="197" t="str">
        <f t="shared" si="4"/>
        <v/>
      </c>
      <c r="K49" s="197" t="str">
        <f t="shared" si="5"/>
        <v/>
      </c>
      <c r="L49" s="128"/>
    </row>
    <row r="50" spans="3:12" outlineLevel="1" x14ac:dyDescent="0.25">
      <c r="C50" s="207"/>
      <c r="D50" s="207"/>
      <c r="E50" s="207"/>
      <c r="F50" s="194"/>
      <c r="G50" s="194"/>
      <c r="H50" s="194"/>
      <c r="I50" s="197" t="str">
        <f t="shared" si="3"/>
        <v/>
      </c>
      <c r="J50" s="197" t="str">
        <f t="shared" si="4"/>
        <v/>
      </c>
      <c r="K50" s="197" t="str">
        <f t="shared" si="5"/>
        <v/>
      </c>
      <c r="L50" s="130"/>
    </row>
    <row r="51" spans="3:12" outlineLevel="1" x14ac:dyDescent="0.25">
      <c r="C51" s="207"/>
      <c r="D51" s="207"/>
      <c r="E51" s="207"/>
      <c r="F51" s="194"/>
      <c r="G51" s="194"/>
      <c r="H51" s="194"/>
      <c r="I51" s="197" t="str">
        <f t="shared" si="3"/>
        <v/>
      </c>
      <c r="J51" s="197" t="str">
        <f t="shared" si="4"/>
        <v/>
      </c>
      <c r="K51" s="197" t="str">
        <f t="shared" si="5"/>
        <v/>
      </c>
      <c r="L51" s="122"/>
    </row>
    <row r="52" spans="3:12" outlineLevel="1" x14ac:dyDescent="0.25">
      <c r="C52" s="207"/>
      <c r="D52" s="207"/>
      <c r="E52" s="207"/>
      <c r="F52" s="194"/>
      <c r="G52" s="194"/>
      <c r="H52" s="194"/>
      <c r="I52" s="197" t="str">
        <f t="shared" si="3"/>
        <v/>
      </c>
      <c r="J52" s="197" t="str">
        <f t="shared" si="4"/>
        <v/>
      </c>
      <c r="K52" s="197" t="str">
        <f t="shared" si="5"/>
        <v/>
      </c>
      <c r="L52" s="122"/>
    </row>
    <row r="53" spans="3:12" outlineLevel="1" x14ac:dyDescent="0.25">
      <c r="C53" s="207"/>
      <c r="D53" s="207"/>
      <c r="E53" s="207"/>
      <c r="F53" s="194"/>
      <c r="G53" s="194"/>
      <c r="H53" s="194"/>
      <c r="I53" s="197" t="str">
        <f t="shared" si="3"/>
        <v/>
      </c>
      <c r="J53" s="197" t="str">
        <f t="shared" si="4"/>
        <v/>
      </c>
      <c r="K53" s="197" t="str">
        <f t="shared" si="5"/>
        <v/>
      </c>
      <c r="L53" s="118"/>
    </row>
    <row r="54" spans="3:12" outlineLevel="1" x14ac:dyDescent="0.25">
      <c r="C54" s="207"/>
      <c r="D54" s="207"/>
      <c r="E54" s="207"/>
      <c r="F54" s="194"/>
      <c r="G54" s="194"/>
      <c r="H54" s="194"/>
      <c r="I54" s="197" t="str">
        <f t="shared" si="3"/>
        <v/>
      </c>
      <c r="J54" s="197" t="str">
        <f t="shared" si="4"/>
        <v/>
      </c>
      <c r="K54" s="197" t="str">
        <f t="shared" si="5"/>
        <v/>
      </c>
      <c r="L54" s="122"/>
    </row>
    <row r="55" spans="3:12" outlineLevel="1" x14ac:dyDescent="0.25">
      <c r="C55" s="207"/>
      <c r="D55" s="207"/>
      <c r="E55" s="207"/>
      <c r="F55" s="194"/>
      <c r="G55" s="194"/>
      <c r="H55" s="194"/>
      <c r="I55" s="197" t="str">
        <f t="shared" si="3"/>
        <v/>
      </c>
      <c r="J55" s="197" t="str">
        <f t="shared" si="4"/>
        <v/>
      </c>
      <c r="K55" s="197" t="str">
        <f t="shared" si="5"/>
        <v/>
      </c>
      <c r="L55" s="126"/>
    </row>
    <row r="56" spans="3:12" outlineLevel="1" x14ac:dyDescent="0.25">
      <c r="C56" s="207"/>
      <c r="D56" s="207"/>
      <c r="E56" s="207"/>
      <c r="F56" s="194"/>
      <c r="G56" s="194"/>
      <c r="H56" s="194"/>
      <c r="I56" s="197" t="str">
        <f t="shared" si="3"/>
        <v/>
      </c>
      <c r="J56" s="197" t="str">
        <f t="shared" si="4"/>
        <v/>
      </c>
      <c r="K56" s="197" t="str">
        <f t="shared" si="5"/>
        <v/>
      </c>
      <c r="L56" s="126"/>
    </row>
    <row r="57" spans="3:12" outlineLevel="1" x14ac:dyDescent="0.25">
      <c r="C57" s="207"/>
      <c r="D57" s="207"/>
      <c r="E57" s="207"/>
      <c r="F57" s="194"/>
      <c r="G57" s="194"/>
      <c r="H57" s="194"/>
      <c r="I57" s="197" t="str">
        <f t="shared" si="3"/>
        <v/>
      </c>
      <c r="J57" s="197" t="str">
        <f t="shared" si="4"/>
        <v/>
      </c>
      <c r="K57" s="197" t="str">
        <f t="shared" si="5"/>
        <v/>
      </c>
      <c r="L57" s="126"/>
    </row>
    <row r="58" spans="3:12" outlineLevel="1" x14ac:dyDescent="0.25">
      <c r="C58" s="207"/>
      <c r="D58" s="207"/>
      <c r="E58" s="207"/>
      <c r="F58" s="194"/>
      <c r="G58" s="194"/>
      <c r="H58" s="194"/>
      <c r="I58" s="197" t="str">
        <f t="shared" si="3"/>
        <v/>
      </c>
      <c r="J58" s="197" t="str">
        <f t="shared" si="4"/>
        <v/>
      </c>
      <c r="K58" s="197" t="str">
        <f t="shared" si="5"/>
        <v/>
      </c>
      <c r="L58" s="122"/>
    </row>
    <row r="59" spans="3:12" outlineLevel="1" x14ac:dyDescent="0.25">
      <c r="C59" s="207"/>
      <c r="D59" s="207"/>
      <c r="E59" s="207"/>
      <c r="F59" s="194"/>
      <c r="G59" s="194"/>
      <c r="H59" s="194"/>
      <c r="I59" s="197" t="str">
        <f t="shared" si="3"/>
        <v/>
      </c>
      <c r="J59" s="197" t="str">
        <f t="shared" si="4"/>
        <v/>
      </c>
      <c r="K59" s="197" t="str">
        <f t="shared" si="5"/>
        <v/>
      </c>
      <c r="L59" s="122"/>
    </row>
    <row r="60" spans="3:12" outlineLevel="1" x14ac:dyDescent="0.25">
      <c r="C60" s="207"/>
      <c r="D60" s="207"/>
      <c r="E60" s="207"/>
      <c r="F60" s="194"/>
      <c r="G60" s="194"/>
      <c r="H60" s="194"/>
      <c r="I60" s="197" t="str">
        <f t="shared" si="3"/>
        <v/>
      </c>
      <c r="J60" s="197" t="str">
        <f t="shared" si="4"/>
        <v/>
      </c>
      <c r="K60" s="197" t="str">
        <f t="shared" si="5"/>
        <v/>
      </c>
    </row>
    <row r="61" spans="3:12" outlineLevel="1" x14ac:dyDescent="0.25">
      <c r="C61" s="207"/>
      <c r="D61" s="207"/>
      <c r="E61" s="207"/>
      <c r="F61" s="194"/>
      <c r="G61" s="194"/>
      <c r="H61" s="194"/>
      <c r="I61" s="197" t="str">
        <f t="shared" si="3"/>
        <v/>
      </c>
      <c r="J61" s="197" t="str">
        <f t="shared" si="4"/>
        <v/>
      </c>
      <c r="K61" s="197" t="str">
        <f t="shared" si="5"/>
        <v/>
      </c>
    </row>
    <row r="62" spans="3:12" outlineLevel="1" x14ac:dyDescent="0.25">
      <c r="C62" s="207"/>
      <c r="D62" s="207"/>
      <c r="E62" s="207"/>
      <c r="F62" s="194"/>
      <c r="G62" s="194"/>
      <c r="H62" s="194"/>
      <c r="I62" s="197" t="str">
        <f t="shared" si="3"/>
        <v/>
      </c>
      <c r="J62" s="197" t="str">
        <f t="shared" si="4"/>
        <v/>
      </c>
      <c r="K62" s="197" t="str">
        <f t="shared" si="5"/>
        <v/>
      </c>
    </row>
    <row r="63" spans="3:12" outlineLevel="1" x14ac:dyDescent="0.25">
      <c r="C63" s="207"/>
      <c r="D63" s="207"/>
      <c r="E63" s="207"/>
      <c r="F63" s="194"/>
      <c r="G63" s="194"/>
      <c r="H63" s="194"/>
      <c r="I63" s="197" t="str">
        <f t="shared" si="3"/>
        <v/>
      </c>
      <c r="J63" s="197" t="str">
        <f t="shared" si="4"/>
        <v/>
      </c>
      <c r="K63" s="197" t="str">
        <f t="shared" si="5"/>
        <v/>
      </c>
    </row>
    <row r="64" spans="3:12" outlineLevel="1" x14ac:dyDescent="0.25">
      <c r="C64" s="207"/>
      <c r="D64" s="207"/>
      <c r="E64" s="207"/>
      <c r="F64" s="194"/>
      <c r="G64" s="194"/>
      <c r="H64" s="194"/>
      <c r="I64" s="197" t="str">
        <f t="shared" si="3"/>
        <v/>
      </c>
      <c r="J64" s="197" t="str">
        <f t="shared" si="4"/>
        <v/>
      </c>
      <c r="K64" s="197" t="str">
        <f t="shared" si="5"/>
        <v/>
      </c>
    </row>
    <row r="65" spans="1:21" outlineLevel="1" x14ac:dyDescent="0.25">
      <c r="C65" s="207"/>
      <c r="D65" s="207"/>
      <c r="E65" s="207"/>
      <c r="F65" s="194"/>
      <c r="G65" s="194"/>
      <c r="H65" s="194"/>
      <c r="I65" s="197" t="str">
        <f t="shared" si="3"/>
        <v/>
      </c>
      <c r="J65" s="197" t="str">
        <f t="shared" si="4"/>
        <v/>
      </c>
      <c r="K65" s="197" t="str">
        <f t="shared" si="5"/>
        <v/>
      </c>
      <c r="L65" s="138"/>
    </row>
    <row r="66" spans="1:21" outlineLevel="1" x14ac:dyDescent="0.25">
      <c r="C66" s="207"/>
      <c r="D66" s="207"/>
      <c r="E66" s="207"/>
      <c r="F66" s="194"/>
      <c r="G66" s="194"/>
      <c r="H66" s="194"/>
      <c r="I66" s="197" t="str">
        <f t="shared" si="3"/>
        <v/>
      </c>
      <c r="J66" s="197" t="str">
        <f t="shared" si="4"/>
        <v/>
      </c>
      <c r="K66" s="197" t="str">
        <f t="shared" si="5"/>
        <v/>
      </c>
      <c r="L66" s="138"/>
    </row>
    <row r="67" spans="1:21" outlineLevel="1" x14ac:dyDescent="0.25">
      <c r="C67" s="207"/>
      <c r="D67" s="207"/>
      <c r="E67" s="207"/>
      <c r="F67" s="194"/>
      <c r="G67" s="194"/>
      <c r="H67" s="194"/>
      <c r="I67" s="197" t="str">
        <f t="shared" si="3"/>
        <v/>
      </c>
      <c r="J67" s="197" t="str">
        <f t="shared" si="4"/>
        <v/>
      </c>
      <c r="K67" s="197" t="str">
        <f t="shared" si="5"/>
        <v/>
      </c>
      <c r="L67" s="138"/>
    </row>
    <row r="68" spans="1:21" outlineLevel="1" x14ac:dyDescent="0.25">
      <c r="C68" s="207"/>
      <c r="D68" s="207"/>
      <c r="E68" s="207"/>
      <c r="F68" s="194"/>
      <c r="G68" s="194"/>
      <c r="H68" s="194"/>
      <c r="I68" s="197" t="str">
        <f t="shared" si="3"/>
        <v/>
      </c>
      <c r="J68" s="197" t="str">
        <f t="shared" si="4"/>
        <v/>
      </c>
      <c r="K68" s="197" t="str">
        <f t="shared" si="5"/>
        <v/>
      </c>
      <c r="L68" s="138"/>
    </row>
    <row r="69" spans="1:21" outlineLevel="1" x14ac:dyDescent="0.25">
      <c r="C69" s="207"/>
      <c r="D69" s="207"/>
      <c r="E69" s="207"/>
      <c r="F69" s="194"/>
      <c r="G69" s="194"/>
      <c r="H69" s="194"/>
      <c r="I69" s="197" t="str">
        <f t="shared" si="3"/>
        <v/>
      </c>
      <c r="J69" s="197" t="str">
        <f t="shared" si="4"/>
        <v/>
      </c>
      <c r="K69" s="197" t="str">
        <f t="shared" si="5"/>
        <v/>
      </c>
      <c r="L69" s="138"/>
    </row>
    <row r="70" spans="1:21" outlineLevel="1" x14ac:dyDescent="0.25">
      <c r="C70" s="207"/>
      <c r="D70" s="207"/>
      <c r="E70" s="207"/>
      <c r="F70" s="194"/>
      <c r="G70" s="194"/>
      <c r="H70" s="194"/>
      <c r="I70" s="197" t="str">
        <f t="shared" si="3"/>
        <v/>
      </c>
      <c r="J70" s="197" t="str">
        <f t="shared" si="4"/>
        <v/>
      </c>
      <c r="K70" s="197" t="str">
        <f t="shared" si="5"/>
        <v/>
      </c>
      <c r="L70" s="138"/>
    </row>
    <row r="71" spans="1:21" ht="15.75" thickBot="1" x14ac:dyDescent="0.3"/>
    <row r="72" spans="1:21" s="202" customFormat="1" ht="15.75" thickBot="1" x14ac:dyDescent="0.3">
      <c r="A72" s="195" t="s">
        <v>93</v>
      </c>
      <c r="B72" s="203" t="s">
        <v>10</v>
      </c>
      <c r="C72" s="199" t="s">
        <v>92</v>
      </c>
      <c r="D72" s="200" t="s">
        <v>90</v>
      </c>
      <c r="E72" s="200" t="s">
        <v>91</v>
      </c>
      <c r="F72" s="200" t="s">
        <v>94</v>
      </c>
      <c r="G72" s="201" t="s">
        <v>95</v>
      </c>
      <c r="H72" s="201" t="s">
        <v>96</v>
      </c>
      <c r="I72" s="196">
        <f>+SUM(I73:I105)</f>
        <v>0</v>
      </c>
      <c r="J72" s="196">
        <f>+SUM(J73:J105)</f>
        <v>0</v>
      </c>
      <c r="K72" s="196">
        <f>+SUM(K73:K105)</f>
        <v>0</v>
      </c>
      <c r="M72" s="198"/>
      <c r="N72" s="198"/>
      <c r="O72" s="198"/>
      <c r="P72" s="198"/>
      <c r="Q72" s="198"/>
      <c r="R72" s="198"/>
      <c r="S72" s="198"/>
      <c r="T72" s="198"/>
      <c r="U72" s="198"/>
    </row>
    <row r="73" spans="1:21" outlineLevel="1" x14ac:dyDescent="0.25">
      <c r="C73" s="206"/>
      <c r="D73" s="206"/>
      <c r="E73" s="206"/>
      <c r="F73" s="194"/>
      <c r="G73" s="194"/>
      <c r="H73" s="194"/>
      <c r="I73" s="197" t="str">
        <f t="shared" ref="I73:I105" si="6">IF(E73="","",ROUND(F73*$E73,0))</f>
        <v/>
      </c>
      <c r="J73" s="197" t="str">
        <f t="shared" ref="J73:J105" si="7">IF(E73="","",ROUND(G73*$E73,0))</f>
        <v/>
      </c>
      <c r="K73" s="197" t="str">
        <f t="shared" ref="K73:K105" si="8">IF(E73="","",ROUND(H73*$E73,0))</f>
        <v/>
      </c>
    </row>
    <row r="74" spans="1:21" outlineLevel="1" x14ac:dyDescent="0.25">
      <c r="C74" s="207"/>
      <c r="D74" s="207"/>
      <c r="E74" s="207"/>
      <c r="F74" s="194"/>
      <c r="G74" s="194"/>
      <c r="H74" s="194"/>
      <c r="I74" s="197" t="str">
        <f t="shared" si="6"/>
        <v/>
      </c>
      <c r="J74" s="197" t="str">
        <f t="shared" si="7"/>
        <v/>
      </c>
      <c r="K74" s="197" t="str">
        <f t="shared" si="8"/>
        <v/>
      </c>
      <c r="L74" s="118"/>
    </row>
    <row r="75" spans="1:21" outlineLevel="1" x14ac:dyDescent="0.25">
      <c r="C75" s="207"/>
      <c r="D75" s="207"/>
      <c r="E75" s="207"/>
      <c r="F75" s="194"/>
      <c r="G75" s="194"/>
      <c r="H75" s="194"/>
      <c r="I75" s="197" t="str">
        <f t="shared" si="6"/>
        <v/>
      </c>
      <c r="J75" s="197" t="str">
        <f t="shared" si="7"/>
        <v/>
      </c>
      <c r="K75" s="197" t="str">
        <f t="shared" si="8"/>
        <v/>
      </c>
      <c r="L75" s="122"/>
    </row>
    <row r="76" spans="1:21" outlineLevel="1" x14ac:dyDescent="0.25">
      <c r="C76" s="207"/>
      <c r="D76" s="207"/>
      <c r="E76" s="207"/>
      <c r="F76" s="194"/>
      <c r="G76" s="194"/>
      <c r="H76" s="194"/>
      <c r="I76" s="197" t="str">
        <f t="shared" si="6"/>
        <v/>
      </c>
      <c r="J76" s="197" t="str">
        <f t="shared" si="7"/>
        <v/>
      </c>
      <c r="K76" s="197" t="str">
        <f t="shared" si="8"/>
        <v/>
      </c>
      <c r="L76" s="118"/>
    </row>
    <row r="77" spans="1:21" outlineLevel="1" x14ac:dyDescent="0.25">
      <c r="C77" s="207"/>
      <c r="D77" s="207"/>
      <c r="E77" s="207"/>
      <c r="F77" s="194"/>
      <c r="G77" s="194"/>
      <c r="H77" s="194"/>
      <c r="I77" s="197" t="str">
        <f t="shared" si="6"/>
        <v/>
      </c>
      <c r="J77" s="197" t="str">
        <f t="shared" si="7"/>
        <v/>
      </c>
      <c r="K77" s="197" t="str">
        <f t="shared" si="8"/>
        <v/>
      </c>
      <c r="L77" s="118"/>
    </row>
    <row r="78" spans="1:21" outlineLevel="1" x14ac:dyDescent="0.25">
      <c r="C78" s="207"/>
      <c r="D78" s="207"/>
      <c r="E78" s="207"/>
      <c r="F78" s="194"/>
      <c r="G78" s="194"/>
      <c r="H78" s="194"/>
      <c r="I78" s="197" t="str">
        <f t="shared" si="6"/>
        <v/>
      </c>
      <c r="J78" s="197" t="str">
        <f t="shared" si="7"/>
        <v/>
      </c>
      <c r="K78" s="197" t="str">
        <f t="shared" si="8"/>
        <v/>
      </c>
      <c r="L78" s="122"/>
    </row>
    <row r="79" spans="1:21" outlineLevel="1" x14ac:dyDescent="0.25">
      <c r="C79" s="207"/>
      <c r="D79" s="207"/>
      <c r="E79" s="207"/>
      <c r="F79" s="194"/>
      <c r="G79" s="194"/>
      <c r="H79" s="194"/>
      <c r="I79" s="197" t="str">
        <f t="shared" si="6"/>
        <v/>
      </c>
      <c r="J79" s="197" t="str">
        <f t="shared" si="7"/>
        <v/>
      </c>
      <c r="K79" s="197" t="str">
        <f t="shared" si="8"/>
        <v/>
      </c>
      <c r="L79" s="118"/>
    </row>
    <row r="80" spans="1:21" outlineLevel="1" x14ac:dyDescent="0.25">
      <c r="C80" s="207"/>
      <c r="D80" s="207"/>
      <c r="E80" s="207"/>
      <c r="F80" s="194"/>
      <c r="G80" s="194"/>
      <c r="H80" s="194"/>
      <c r="I80" s="197" t="str">
        <f t="shared" si="6"/>
        <v/>
      </c>
      <c r="J80" s="197" t="str">
        <f t="shared" si="7"/>
        <v/>
      </c>
      <c r="K80" s="197" t="str">
        <f t="shared" si="8"/>
        <v/>
      </c>
      <c r="L80" s="122"/>
    </row>
    <row r="81" spans="3:12" outlineLevel="1" x14ac:dyDescent="0.25">
      <c r="C81" s="207"/>
      <c r="D81" s="207"/>
      <c r="E81" s="207"/>
      <c r="F81" s="194"/>
      <c r="G81" s="194"/>
      <c r="H81" s="194"/>
      <c r="I81" s="197" t="str">
        <f t="shared" si="6"/>
        <v/>
      </c>
      <c r="J81" s="197" t="str">
        <f t="shared" si="7"/>
        <v/>
      </c>
      <c r="K81" s="197" t="str">
        <f t="shared" si="8"/>
        <v/>
      </c>
      <c r="L81" s="122"/>
    </row>
    <row r="82" spans="3:12" outlineLevel="1" x14ac:dyDescent="0.25">
      <c r="C82" s="207"/>
      <c r="D82" s="207"/>
      <c r="E82" s="207"/>
      <c r="F82" s="194"/>
      <c r="G82" s="194"/>
      <c r="H82" s="194"/>
      <c r="I82" s="197" t="str">
        <f t="shared" si="6"/>
        <v/>
      </c>
      <c r="J82" s="197" t="str">
        <f t="shared" si="7"/>
        <v/>
      </c>
      <c r="K82" s="197" t="str">
        <f t="shared" si="8"/>
        <v/>
      </c>
      <c r="L82" s="126"/>
    </row>
    <row r="83" spans="3:12" outlineLevel="1" x14ac:dyDescent="0.25">
      <c r="C83" s="207"/>
      <c r="D83" s="207"/>
      <c r="E83" s="207"/>
      <c r="F83" s="194"/>
      <c r="G83" s="194"/>
      <c r="H83" s="194"/>
      <c r="I83" s="197" t="str">
        <f t="shared" si="6"/>
        <v/>
      </c>
      <c r="J83" s="197" t="str">
        <f t="shared" si="7"/>
        <v/>
      </c>
      <c r="K83" s="197" t="str">
        <f t="shared" si="8"/>
        <v/>
      </c>
      <c r="L83" s="122"/>
    </row>
    <row r="84" spans="3:12" outlineLevel="1" x14ac:dyDescent="0.25">
      <c r="C84" s="207"/>
      <c r="D84" s="207"/>
      <c r="E84" s="207"/>
      <c r="F84" s="194"/>
      <c r="G84" s="194"/>
      <c r="H84" s="194"/>
      <c r="I84" s="197" t="str">
        <f t="shared" si="6"/>
        <v/>
      </c>
      <c r="J84" s="197" t="str">
        <f t="shared" si="7"/>
        <v/>
      </c>
      <c r="K84" s="197" t="str">
        <f t="shared" si="8"/>
        <v/>
      </c>
      <c r="L84" s="128"/>
    </row>
    <row r="85" spans="3:12" outlineLevel="1" x14ac:dyDescent="0.25">
      <c r="C85" s="207"/>
      <c r="D85" s="207"/>
      <c r="E85" s="207"/>
      <c r="F85" s="194"/>
      <c r="G85" s="194"/>
      <c r="H85" s="194"/>
      <c r="I85" s="197" t="str">
        <f t="shared" si="6"/>
        <v/>
      </c>
      <c r="J85" s="197" t="str">
        <f t="shared" si="7"/>
        <v/>
      </c>
      <c r="K85" s="197" t="str">
        <f t="shared" si="8"/>
        <v/>
      </c>
      <c r="L85" s="130"/>
    </row>
    <row r="86" spans="3:12" outlineLevel="1" x14ac:dyDescent="0.25">
      <c r="C86" s="207"/>
      <c r="D86" s="207"/>
      <c r="E86" s="207"/>
      <c r="F86" s="194"/>
      <c r="G86" s="194"/>
      <c r="H86" s="194"/>
      <c r="I86" s="197" t="str">
        <f t="shared" si="6"/>
        <v/>
      </c>
      <c r="J86" s="197" t="str">
        <f t="shared" si="7"/>
        <v/>
      </c>
      <c r="K86" s="197" t="str">
        <f t="shared" si="8"/>
        <v/>
      </c>
      <c r="L86" s="122"/>
    </row>
    <row r="87" spans="3:12" outlineLevel="1" x14ac:dyDescent="0.25">
      <c r="C87" s="207"/>
      <c r="D87" s="207"/>
      <c r="E87" s="207"/>
      <c r="F87" s="194"/>
      <c r="G87" s="194"/>
      <c r="H87" s="194"/>
      <c r="I87" s="197" t="str">
        <f t="shared" si="6"/>
        <v/>
      </c>
      <c r="J87" s="197" t="str">
        <f t="shared" si="7"/>
        <v/>
      </c>
      <c r="K87" s="197" t="str">
        <f t="shared" si="8"/>
        <v/>
      </c>
      <c r="L87" s="122"/>
    </row>
    <row r="88" spans="3:12" outlineLevel="1" x14ac:dyDescent="0.25">
      <c r="C88" s="207"/>
      <c r="D88" s="207"/>
      <c r="E88" s="207"/>
      <c r="F88" s="194"/>
      <c r="G88" s="194"/>
      <c r="H88" s="194"/>
      <c r="I88" s="197" t="str">
        <f t="shared" si="6"/>
        <v/>
      </c>
      <c r="J88" s="197" t="str">
        <f t="shared" si="7"/>
        <v/>
      </c>
      <c r="K88" s="197" t="str">
        <f t="shared" si="8"/>
        <v/>
      </c>
      <c r="L88" s="118"/>
    </row>
    <row r="89" spans="3:12" outlineLevel="1" x14ac:dyDescent="0.25">
      <c r="C89" s="207"/>
      <c r="D89" s="207"/>
      <c r="E89" s="207"/>
      <c r="F89" s="194"/>
      <c r="G89" s="194"/>
      <c r="H89" s="194"/>
      <c r="I89" s="197" t="str">
        <f t="shared" si="6"/>
        <v/>
      </c>
      <c r="J89" s="197" t="str">
        <f t="shared" si="7"/>
        <v/>
      </c>
      <c r="K89" s="197" t="str">
        <f t="shared" si="8"/>
        <v/>
      </c>
      <c r="L89" s="122"/>
    </row>
    <row r="90" spans="3:12" outlineLevel="1" x14ac:dyDescent="0.25">
      <c r="C90" s="207"/>
      <c r="D90" s="207"/>
      <c r="E90" s="207"/>
      <c r="F90" s="194"/>
      <c r="G90" s="194"/>
      <c r="H90" s="194"/>
      <c r="I90" s="197" t="str">
        <f t="shared" si="6"/>
        <v/>
      </c>
      <c r="J90" s="197" t="str">
        <f t="shared" si="7"/>
        <v/>
      </c>
      <c r="K90" s="197" t="str">
        <f t="shared" si="8"/>
        <v/>
      </c>
      <c r="L90" s="126"/>
    </row>
    <row r="91" spans="3:12" outlineLevel="1" x14ac:dyDescent="0.25">
      <c r="C91" s="207"/>
      <c r="D91" s="207"/>
      <c r="E91" s="207"/>
      <c r="F91" s="194"/>
      <c r="G91" s="194"/>
      <c r="H91" s="194"/>
      <c r="I91" s="197" t="str">
        <f t="shared" si="6"/>
        <v/>
      </c>
      <c r="J91" s="197" t="str">
        <f t="shared" si="7"/>
        <v/>
      </c>
      <c r="K91" s="197" t="str">
        <f t="shared" si="8"/>
        <v/>
      </c>
      <c r="L91" s="126"/>
    </row>
    <row r="92" spans="3:12" outlineLevel="1" x14ac:dyDescent="0.25">
      <c r="C92" s="207"/>
      <c r="D92" s="207"/>
      <c r="E92" s="207"/>
      <c r="F92" s="194"/>
      <c r="G92" s="194"/>
      <c r="H92" s="194"/>
      <c r="I92" s="197" t="str">
        <f t="shared" si="6"/>
        <v/>
      </c>
      <c r="J92" s="197" t="str">
        <f t="shared" si="7"/>
        <v/>
      </c>
      <c r="K92" s="197" t="str">
        <f t="shared" si="8"/>
        <v/>
      </c>
      <c r="L92" s="126"/>
    </row>
    <row r="93" spans="3:12" outlineLevel="1" x14ac:dyDescent="0.25">
      <c r="C93" s="207"/>
      <c r="D93" s="207"/>
      <c r="E93" s="207"/>
      <c r="F93" s="194"/>
      <c r="G93" s="194"/>
      <c r="H93" s="194"/>
      <c r="I93" s="197" t="str">
        <f t="shared" si="6"/>
        <v/>
      </c>
      <c r="J93" s="197" t="str">
        <f t="shared" si="7"/>
        <v/>
      </c>
      <c r="K93" s="197" t="str">
        <f t="shared" si="8"/>
        <v/>
      </c>
      <c r="L93" s="122"/>
    </row>
    <row r="94" spans="3:12" outlineLevel="1" x14ac:dyDescent="0.25">
      <c r="C94" s="207"/>
      <c r="D94" s="207"/>
      <c r="E94" s="207"/>
      <c r="F94" s="194"/>
      <c r="G94" s="194"/>
      <c r="H94" s="194"/>
      <c r="I94" s="197" t="str">
        <f t="shared" si="6"/>
        <v/>
      </c>
      <c r="J94" s="197" t="str">
        <f t="shared" si="7"/>
        <v/>
      </c>
      <c r="K94" s="197" t="str">
        <f t="shared" si="8"/>
        <v/>
      </c>
      <c r="L94" s="122"/>
    </row>
    <row r="95" spans="3:12" outlineLevel="1" x14ac:dyDescent="0.25">
      <c r="C95" s="207"/>
      <c r="D95" s="207"/>
      <c r="E95" s="207"/>
      <c r="F95" s="194"/>
      <c r="G95" s="194"/>
      <c r="H95" s="194"/>
      <c r="I95" s="197" t="str">
        <f t="shared" si="6"/>
        <v/>
      </c>
      <c r="J95" s="197" t="str">
        <f t="shared" si="7"/>
        <v/>
      </c>
      <c r="K95" s="197" t="str">
        <f t="shared" si="8"/>
        <v/>
      </c>
    </row>
    <row r="96" spans="3:12" outlineLevel="1" x14ac:dyDescent="0.25">
      <c r="C96" s="207"/>
      <c r="D96" s="207"/>
      <c r="E96" s="207"/>
      <c r="F96" s="194"/>
      <c r="G96" s="194"/>
      <c r="H96" s="194"/>
      <c r="I96" s="197" t="str">
        <f t="shared" si="6"/>
        <v/>
      </c>
      <c r="J96" s="197" t="str">
        <f t="shared" si="7"/>
        <v/>
      </c>
      <c r="K96" s="197" t="str">
        <f t="shared" si="8"/>
        <v/>
      </c>
    </row>
    <row r="97" spans="1:21" outlineLevel="1" x14ac:dyDescent="0.25">
      <c r="C97" s="207"/>
      <c r="D97" s="207"/>
      <c r="E97" s="207"/>
      <c r="F97" s="194"/>
      <c r="G97" s="194"/>
      <c r="H97" s="194"/>
      <c r="I97" s="197" t="str">
        <f t="shared" si="6"/>
        <v/>
      </c>
      <c r="J97" s="197" t="str">
        <f t="shared" si="7"/>
        <v/>
      </c>
      <c r="K97" s="197" t="str">
        <f t="shared" si="8"/>
        <v/>
      </c>
    </row>
    <row r="98" spans="1:21" outlineLevel="1" x14ac:dyDescent="0.25">
      <c r="C98" s="207"/>
      <c r="D98" s="207"/>
      <c r="E98" s="207"/>
      <c r="F98" s="194"/>
      <c r="G98" s="194"/>
      <c r="H98" s="194"/>
      <c r="I98" s="197" t="str">
        <f t="shared" si="6"/>
        <v/>
      </c>
      <c r="J98" s="197" t="str">
        <f t="shared" si="7"/>
        <v/>
      </c>
      <c r="K98" s="197" t="str">
        <f t="shared" si="8"/>
        <v/>
      </c>
    </row>
    <row r="99" spans="1:21" outlineLevel="1" x14ac:dyDescent="0.25">
      <c r="C99" s="207"/>
      <c r="D99" s="207"/>
      <c r="E99" s="207"/>
      <c r="F99" s="194"/>
      <c r="G99" s="194"/>
      <c r="H99" s="194"/>
      <c r="I99" s="197" t="str">
        <f t="shared" si="6"/>
        <v/>
      </c>
      <c r="J99" s="197" t="str">
        <f t="shared" si="7"/>
        <v/>
      </c>
      <c r="K99" s="197" t="str">
        <f t="shared" si="8"/>
        <v/>
      </c>
    </row>
    <row r="100" spans="1:21" outlineLevel="1" x14ac:dyDescent="0.25">
      <c r="C100" s="207"/>
      <c r="D100" s="207"/>
      <c r="E100" s="207"/>
      <c r="F100" s="194"/>
      <c r="G100" s="194"/>
      <c r="H100" s="194"/>
      <c r="I100" s="197" t="str">
        <f t="shared" si="6"/>
        <v/>
      </c>
      <c r="J100" s="197" t="str">
        <f t="shared" si="7"/>
        <v/>
      </c>
      <c r="K100" s="197" t="str">
        <f t="shared" si="8"/>
        <v/>
      </c>
      <c r="L100" s="138"/>
    </row>
    <row r="101" spans="1:21" outlineLevel="1" x14ac:dyDescent="0.25">
      <c r="C101" s="207"/>
      <c r="D101" s="207"/>
      <c r="E101" s="207"/>
      <c r="F101" s="194"/>
      <c r="G101" s="194"/>
      <c r="H101" s="194"/>
      <c r="I101" s="197" t="str">
        <f t="shared" si="6"/>
        <v/>
      </c>
      <c r="J101" s="197" t="str">
        <f t="shared" si="7"/>
        <v/>
      </c>
      <c r="K101" s="197" t="str">
        <f t="shared" si="8"/>
        <v/>
      </c>
      <c r="L101" s="138"/>
    </row>
    <row r="102" spans="1:21" outlineLevel="1" x14ac:dyDescent="0.25">
      <c r="C102" s="207"/>
      <c r="D102" s="207"/>
      <c r="E102" s="207"/>
      <c r="F102" s="194"/>
      <c r="G102" s="194"/>
      <c r="H102" s="194"/>
      <c r="I102" s="197" t="str">
        <f t="shared" si="6"/>
        <v/>
      </c>
      <c r="J102" s="197" t="str">
        <f t="shared" si="7"/>
        <v/>
      </c>
      <c r="K102" s="197" t="str">
        <f t="shared" si="8"/>
        <v/>
      </c>
      <c r="L102" s="138"/>
    </row>
    <row r="103" spans="1:21" outlineLevel="1" x14ac:dyDescent="0.25">
      <c r="C103" s="207"/>
      <c r="D103" s="207"/>
      <c r="E103" s="207"/>
      <c r="F103" s="194"/>
      <c r="G103" s="194"/>
      <c r="H103" s="194"/>
      <c r="I103" s="197" t="str">
        <f t="shared" si="6"/>
        <v/>
      </c>
      <c r="J103" s="197" t="str">
        <f t="shared" si="7"/>
        <v/>
      </c>
      <c r="K103" s="197" t="str">
        <f t="shared" si="8"/>
        <v/>
      </c>
      <c r="L103" s="138"/>
    </row>
    <row r="104" spans="1:21" outlineLevel="1" x14ac:dyDescent="0.25">
      <c r="C104" s="207"/>
      <c r="D104" s="207"/>
      <c r="E104" s="207"/>
      <c r="F104" s="194"/>
      <c r="G104" s="194"/>
      <c r="H104" s="194"/>
      <c r="I104" s="197" t="str">
        <f t="shared" si="6"/>
        <v/>
      </c>
      <c r="J104" s="197" t="str">
        <f t="shared" si="7"/>
        <v/>
      </c>
      <c r="K104" s="197" t="str">
        <f t="shared" si="8"/>
        <v/>
      </c>
      <c r="L104" s="138"/>
    </row>
    <row r="105" spans="1:21" outlineLevel="1" x14ac:dyDescent="0.25">
      <c r="C105" s="207"/>
      <c r="D105" s="207"/>
      <c r="E105" s="207"/>
      <c r="F105" s="194"/>
      <c r="G105" s="194"/>
      <c r="H105" s="194"/>
      <c r="I105" s="197" t="str">
        <f t="shared" si="6"/>
        <v/>
      </c>
      <c r="J105" s="197" t="str">
        <f t="shared" si="7"/>
        <v/>
      </c>
      <c r="K105" s="197" t="str">
        <f t="shared" si="8"/>
        <v/>
      </c>
      <c r="L105" s="138"/>
    </row>
    <row r="106" spans="1:21" ht="15.75" thickBot="1" x14ac:dyDescent="0.3"/>
    <row r="107" spans="1:21" s="202" customFormat="1" ht="15.75" thickBot="1" x14ac:dyDescent="0.3">
      <c r="A107" s="195" t="s">
        <v>93</v>
      </c>
      <c r="B107" s="203" t="s">
        <v>13</v>
      </c>
      <c r="C107" s="199" t="s">
        <v>92</v>
      </c>
      <c r="D107" s="200" t="s">
        <v>90</v>
      </c>
      <c r="E107" s="200" t="s">
        <v>91</v>
      </c>
      <c r="F107" s="200" t="s">
        <v>94</v>
      </c>
      <c r="G107" s="201" t="s">
        <v>95</v>
      </c>
      <c r="H107" s="201" t="s">
        <v>96</v>
      </c>
      <c r="I107" s="196">
        <f>+SUM(I108:I140)</f>
        <v>0</v>
      </c>
      <c r="J107" s="196">
        <f>+SUM(J108:J140)</f>
        <v>0</v>
      </c>
      <c r="K107" s="196">
        <f>+SUM(K108:K140)</f>
        <v>0</v>
      </c>
      <c r="M107" s="198"/>
      <c r="N107" s="198"/>
      <c r="O107" s="198"/>
      <c r="P107" s="198"/>
      <c r="Q107" s="198"/>
      <c r="R107" s="198"/>
      <c r="S107" s="198"/>
      <c r="T107" s="198"/>
      <c r="U107" s="198"/>
    </row>
    <row r="108" spans="1:21" outlineLevel="1" x14ac:dyDescent="0.25">
      <c r="C108" s="206"/>
      <c r="D108" s="206"/>
      <c r="E108" s="206"/>
      <c r="F108" s="194"/>
      <c r="G108" s="194"/>
      <c r="H108" s="194"/>
      <c r="I108" s="197" t="str">
        <f t="shared" ref="I108:I140" si="9">IF(E108="","",ROUND(F108*$E108,0))</f>
        <v/>
      </c>
      <c r="J108" s="197" t="str">
        <f t="shared" ref="J108:J140" si="10">IF(E108="","",ROUND(G108*$E108,0))</f>
        <v/>
      </c>
      <c r="K108" s="197" t="str">
        <f t="shared" ref="K108:K140" si="11">IF(E108="","",ROUND(H108*$E108,0))</f>
        <v/>
      </c>
    </row>
    <row r="109" spans="1:21" outlineLevel="1" x14ac:dyDescent="0.25">
      <c r="C109" s="207"/>
      <c r="D109" s="207"/>
      <c r="E109" s="207"/>
      <c r="F109" s="194"/>
      <c r="G109" s="194"/>
      <c r="H109" s="194"/>
      <c r="I109" s="197" t="str">
        <f t="shared" si="9"/>
        <v/>
      </c>
      <c r="J109" s="197" t="str">
        <f t="shared" si="10"/>
        <v/>
      </c>
      <c r="K109" s="197" t="str">
        <f t="shared" si="11"/>
        <v/>
      </c>
      <c r="L109" s="118"/>
    </row>
    <row r="110" spans="1:21" outlineLevel="1" x14ac:dyDescent="0.25">
      <c r="C110" s="207"/>
      <c r="D110" s="207"/>
      <c r="E110" s="207"/>
      <c r="F110" s="194"/>
      <c r="G110" s="194"/>
      <c r="H110" s="194"/>
      <c r="I110" s="197" t="str">
        <f t="shared" si="9"/>
        <v/>
      </c>
      <c r="J110" s="197" t="str">
        <f t="shared" si="10"/>
        <v/>
      </c>
      <c r="K110" s="197" t="str">
        <f t="shared" si="11"/>
        <v/>
      </c>
      <c r="L110" s="122"/>
    </row>
    <row r="111" spans="1:21" outlineLevel="1" x14ac:dyDescent="0.25">
      <c r="C111" s="207"/>
      <c r="D111" s="207"/>
      <c r="E111" s="207"/>
      <c r="F111" s="194"/>
      <c r="G111" s="194"/>
      <c r="H111" s="194"/>
      <c r="I111" s="197" t="str">
        <f t="shared" si="9"/>
        <v/>
      </c>
      <c r="J111" s="197" t="str">
        <f t="shared" si="10"/>
        <v/>
      </c>
      <c r="K111" s="197" t="str">
        <f t="shared" si="11"/>
        <v/>
      </c>
      <c r="L111" s="118"/>
    </row>
    <row r="112" spans="1:21" outlineLevel="1" x14ac:dyDescent="0.25">
      <c r="C112" s="207"/>
      <c r="D112" s="207"/>
      <c r="E112" s="207"/>
      <c r="F112" s="194"/>
      <c r="G112" s="194"/>
      <c r="H112" s="194"/>
      <c r="I112" s="197" t="str">
        <f t="shared" si="9"/>
        <v/>
      </c>
      <c r="J112" s="197" t="str">
        <f t="shared" si="10"/>
        <v/>
      </c>
      <c r="K112" s="197" t="str">
        <f t="shared" si="11"/>
        <v/>
      </c>
      <c r="L112" s="118"/>
    </row>
    <row r="113" spans="3:12" outlineLevel="1" x14ac:dyDescent="0.25">
      <c r="C113" s="207"/>
      <c r="D113" s="207"/>
      <c r="E113" s="207"/>
      <c r="F113" s="194"/>
      <c r="G113" s="194"/>
      <c r="H113" s="194"/>
      <c r="I113" s="197" t="str">
        <f t="shared" si="9"/>
        <v/>
      </c>
      <c r="J113" s="197" t="str">
        <f t="shared" si="10"/>
        <v/>
      </c>
      <c r="K113" s="197" t="str">
        <f t="shared" si="11"/>
        <v/>
      </c>
      <c r="L113" s="122"/>
    </row>
    <row r="114" spans="3:12" outlineLevel="1" x14ac:dyDescent="0.25">
      <c r="C114" s="207"/>
      <c r="D114" s="207"/>
      <c r="E114" s="207"/>
      <c r="F114" s="194"/>
      <c r="G114" s="194"/>
      <c r="H114" s="194"/>
      <c r="I114" s="197" t="str">
        <f t="shared" si="9"/>
        <v/>
      </c>
      <c r="J114" s="197" t="str">
        <f t="shared" si="10"/>
        <v/>
      </c>
      <c r="K114" s="197" t="str">
        <f t="shared" si="11"/>
        <v/>
      </c>
      <c r="L114" s="118"/>
    </row>
    <row r="115" spans="3:12" outlineLevel="1" x14ac:dyDescent="0.25">
      <c r="C115" s="207"/>
      <c r="D115" s="207"/>
      <c r="E115" s="207"/>
      <c r="F115" s="194"/>
      <c r="G115" s="194"/>
      <c r="H115" s="194"/>
      <c r="I115" s="197" t="str">
        <f t="shared" si="9"/>
        <v/>
      </c>
      <c r="J115" s="197" t="str">
        <f t="shared" si="10"/>
        <v/>
      </c>
      <c r="K115" s="197" t="str">
        <f t="shared" si="11"/>
        <v/>
      </c>
      <c r="L115" s="122"/>
    </row>
    <row r="116" spans="3:12" outlineLevel="1" x14ac:dyDescent="0.25">
      <c r="C116" s="207"/>
      <c r="D116" s="207"/>
      <c r="E116" s="207"/>
      <c r="F116" s="194"/>
      <c r="G116" s="194"/>
      <c r="H116" s="194"/>
      <c r="I116" s="197" t="str">
        <f t="shared" si="9"/>
        <v/>
      </c>
      <c r="J116" s="197" t="str">
        <f t="shared" si="10"/>
        <v/>
      </c>
      <c r="K116" s="197" t="str">
        <f t="shared" si="11"/>
        <v/>
      </c>
      <c r="L116" s="122"/>
    </row>
    <row r="117" spans="3:12" outlineLevel="1" x14ac:dyDescent="0.25">
      <c r="C117" s="207"/>
      <c r="D117" s="207"/>
      <c r="E117" s="207"/>
      <c r="F117" s="194"/>
      <c r="G117" s="194"/>
      <c r="H117" s="194"/>
      <c r="I117" s="197" t="str">
        <f t="shared" si="9"/>
        <v/>
      </c>
      <c r="J117" s="197" t="str">
        <f t="shared" si="10"/>
        <v/>
      </c>
      <c r="K117" s="197" t="str">
        <f t="shared" si="11"/>
        <v/>
      </c>
      <c r="L117" s="126"/>
    </row>
    <row r="118" spans="3:12" outlineLevel="1" x14ac:dyDescent="0.25">
      <c r="C118" s="207"/>
      <c r="D118" s="207"/>
      <c r="E118" s="207"/>
      <c r="F118" s="194"/>
      <c r="G118" s="194"/>
      <c r="H118" s="194"/>
      <c r="I118" s="197" t="str">
        <f t="shared" si="9"/>
        <v/>
      </c>
      <c r="J118" s="197" t="str">
        <f t="shared" si="10"/>
        <v/>
      </c>
      <c r="K118" s="197" t="str">
        <f t="shared" si="11"/>
        <v/>
      </c>
      <c r="L118" s="122"/>
    </row>
    <row r="119" spans="3:12" outlineLevel="1" x14ac:dyDescent="0.25">
      <c r="C119" s="207"/>
      <c r="D119" s="207"/>
      <c r="E119" s="207"/>
      <c r="F119" s="194"/>
      <c r="G119" s="194"/>
      <c r="H119" s="194"/>
      <c r="I119" s="197" t="str">
        <f t="shared" si="9"/>
        <v/>
      </c>
      <c r="J119" s="197" t="str">
        <f t="shared" si="10"/>
        <v/>
      </c>
      <c r="K119" s="197" t="str">
        <f t="shared" si="11"/>
        <v/>
      </c>
      <c r="L119" s="128"/>
    </row>
    <row r="120" spans="3:12" outlineLevel="1" x14ac:dyDescent="0.25">
      <c r="C120" s="207"/>
      <c r="D120" s="207"/>
      <c r="E120" s="207"/>
      <c r="F120" s="194"/>
      <c r="G120" s="194"/>
      <c r="H120" s="194"/>
      <c r="I120" s="197" t="str">
        <f t="shared" si="9"/>
        <v/>
      </c>
      <c r="J120" s="197" t="str">
        <f t="shared" si="10"/>
        <v/>
      </c>
      <c r="K120" s="197" t="str">
        <f t="shared" si="11"/>
        <v/>
      </c>
      <c r="L120" s="130"/>
    </row>
    <row r="121" spans="3:12" outlineLevel="1" x14ac:dyDescent="0.25">
      <c r="C121" s="207"/>
      <c r="D121" s="207"/>
      <c r="E121" s="207"/>
      <c r="F121" s="194"/>
      <c r="G121" s="194"/>
      <c r="H121" s="194"/>
      <c r="I121" s="197" t="str">
        <f t="shared" si="9"/>
        <v/>
      </c>
      <c r="J121" s="197" t="str">
        <f t="shared" si="10"/>
        <v/>
      </c>
      <c r="K121" s="197" t="str">
        <f t="shared" si="11"/>
        <v/>
      </c>
      <c r="L121" s="122"/>
    </row>
    <row r="122" spans="3:12" outlineLevel="1" x14ac:dyDescent="0.25">
      <c r="C122" s="207"/>
      <c r="D122" s="207"/>
      <c r="E122" s="207"/>
      <c r="F122" s="194"/>
      <c r="G122" s="194"/>
      <c r="H122" s="194"/>
      <c r="I122" s="197" t="str">
        <f t="shared" si="9"/>
        <v/>
      </c>
      <c r="J122" s="197" t="str">
        <f t="shared" si="10"/>
        <v/>
      </c>
      <c r="K122" s="197" t="str">
        <f t="shared" si="11"/>
        <v/>
      </c>
      <c r="L122" s="122"/>
    </row>
    <row r="123" spans="3:12" outlineLevel="1" x14ac:dyDescent="0.25">
      <c r="C123" s="207"/>
      <c r="D123" s="207"/>
      <c r="E123" s="207"/>
      <c r="F123" s="194"/>
      <c r="G123" s="194"/>
      <c r="H123" s="194"/>
      <c r="I123" s="197" t="str">
        <f t="shared" si="9"/>
        <v/>
      </c>
      <c r="J123" s="197" t="str">
        <f t="shared" si="10"/>
        <v/>
      </c>
      <c r="K123" s="197" t="str">
        <f t="shared" si="11"/>
        <v/>
      </c>
      <c r="L123" s="118"/>
    </row>
    <row r="124" spans="3:12" outlineLevel="1" x14ac:dyDescent="0.25">
      <c r="C124" s="207"/>
      <c r="D124" s="207"/>
      <c r="E124" s="207"/>
      <c r="F124" s="194"/>
      <c r="G124" s="194"/>
      <c r="H124" s="194"/>
      <c r="I124" s="197" t="str">
        <f t="shared" si="9"/>
        <v/>
      </c>
      <c r="J124" s="197" t="str">
        <f t="shared" si="10"/>
        <v/>
      </c>
      <c r="K124" s="197" t="str">
        <f t="shared" si="11"/>
        <v/>
      </c>
      <c r="L124" s="122"/>
    </row>
    <row r="125" spans="3:12" outlineLevel="1" x14ac:dyDescent="0.25">
      <c r="C125" s="207"/>
      <c r="D125" s="207"/>
      <c r="E125" s="207"/>
      <c r="F125" s="194"/>
      <c r="G125" s="194"/>
      <c r="H125" s="194"/>
      <c r="I125" s="197" t="str">
        <f t="shared" si="9"/>
        <v/>
      </c>
      <c r="J125" s="197" t="str">
        <f t="shared" si="10"/>
        <v/>
      </c>
      <c r="K125" s="197" t="str">
        <f t="shared" si="11"/>
        <v/>
      </c>
      <c r="L125" s="126"/>
    </row>
    <row r="126" spans="3:12" outlineLevel="1" x14ac:dyDescent="0.25">
      <c r="C126" s="207"/>
      <c r="D126" s="207"/>
      <c r="E126" s="207"/>
      <c r="F126" s="194"/>
      <c r="G126" s="194"/>
      <c r="H126" s="194"/>
      <c r="I126" s="197" t="str">
        <f t="shared" si="9"/>
        <v/>
      </c>
      <c r="J126" s="197" t="str">
        <f t="shared" si="10"/>
        <v/>
      </c>
      <c r="K126" s="197" t="str">
        <f t="shared" si="11"/>
        <v/>
      </c>
      <c r="L126" s="126"/>
    </row>
    <row r="127" spans="3:12" outlineLevel="1" x14ac:dyDescent="0.25">
      <c r="C127" s="207"/>
      <c r="D127" s="207"/>
      <c r="E127" s="207"/>
      <c r="F127" s="194"/>
      <c r="G127" s="194"/>
      <c r="H127" s="194"/>
      <c r="I127" s="197" t="str">
        <f t="shared" si="9"/>
        <v/>
      </c>
      <c r="J127" s="197" t="str">
        <f t="shared" si="10"/>
        <v/>
      </c>
      <c r="K127" s="197" t="str">
        <f t="shared" si="11"/>
        <v/>
      </c>
      <c r="L127" s="126"/>
    </row>
    <row r="128" spans="3:12" outlineLevel="1" x14ac:dyDescent="0.25">
      <c r="C128" s="207"/>
      <c r="D128" s="207"/>
      <c r="E128" s="207"/>
      <c r="F128" s="194"/>
      <c r="G128" s="194"/>
      <c r="H128" s="194"/>
      <c r="I128" s="197" t="str">
        <f t="shared" si="9"/>
        <v/>
      </c>
      <c r="J128" s="197" t="str">
        <f t="shared" si="10"/>
        <v/>
      </c>
      <c r="K128" s="197" t="str">
        <f t="shared" si="11"/>
        <v/>
      </c>
      <c r="L128" s="122"/>
    </row>
    <row r="129" spans="1:21" outlineLevel="1" x14ac:dyDescent="0.25">
      <c r="C129" s="207"/>
      <c r="D129" s="207"/>
      <c r="E129" s="207"/>
      <c r="F129" s="194"/>
      <c r="G129" s="194"/>
      <c r="H129" s="194"/>
      <c r="I129" s="197" t="str">
        <f t="shared" si="9"/>
        <v/>
      </c>
      <c r="J129" s="197" t="str">
        <f t="shared" si="10"/>
        <v/>
      </c>
      <c r="K129" s="197" t="str">
        <f t="shared" si="11"/>
        <v/>
      </c>
      <c r="L129" s="122"/>
    </row>
    <row r="130" spans="1:21" outlineLevel="1" x14ac:dyDescent="0.25">
      <c r="C130" s="207"/>
      <c r="D130" s="207"/>
      <c r="E130" s="207"/>
      <c r="F130" s="194"/>
      <c r="G130" s="194"/>
      <c r="H130" s="194"/>
      <c r="I130" s="197" t="str">
        <f t="shared" si="9"/>
        <v/>
      </c>
      <c r="J130" s="197" t="str">
        <f t="shared" si="10"/>
        <v/>
      </c>
      <c r="K130" s="197" t="str">
        <f t="shared" si="11"/>
        <v/>
      </c>
    </row>
    <row r="131" spans="1:21" outlineLevel="1" x14ac:dyDescent="0.25">
      <c r="C131" s="207"/>
      <c r="D131" s="207"/>
      <c r="E131" s="207"/>
      <c r="F131" s="194"/>
      <c r="G131" s="194"/>
      <c r="H131" s="194"/>
      <c r="I131" s="197" t="str">
        <f t="shared" si="9"/>
        <v/>
      </c>
      <c r="J131" s="197" t="str">
        <f t="shared" si="10"/>
        <v/>
      </c>
      <c r="K131" s="197" t="str">
        <f t="shared" si="11"/>
        <v/>
      </c>
    </row>
    <row r="132" spans="1:21" outlineLevel="1" x14ac:dyDescent="0.25">
      <c r="C132" s="207"/>
      <c r="D132" s="207"/>
      <c r="E132" s="207"/>
      <c r="F132" s="194"/>
      <c r="G132" s="194"/>
      <c r="H132" s="194"/>
      <c r="I132" s="197" t="str">
        <f t="shared" si="9"/>
        <v/>
      </c>
      <c r="J132" s="197" t="str">
        <f t="shared" si="10"/>
        <v/>
      </c>
      <c r="K132" s="197" t="str">
        <f t="shared" si="11"/>
        <v/>
      </c>
    </row>
    <row r="133" spans="1:21" outlineLevel="1" x14ac:dyDescent="0.25">
      <c r="C133" s="207"/>
      <c r="D133" s="207"/>
      <c r="E133" s="207"/>
      <c r="F133" s="194"/>
      <c r="G133" s="194"/>
      <c r="H133" s="194"/>
      <c r="I133" s="197" t="str">
        <f t="shared" si="9"/>
        <v/>
      </c>
      <c r="J133" s="197" t="str">
        <f t="shared" si="10"/>
        <v/>
      </c>
      <c r="K133" s="197" t="str">
        <f t="shared" si="11"/>
        <v/>
      </c>
    </row>
    <row r="134" spans="1:21" outlineLevel="1" x14ac:dyDescent="0.25">
      <c r="C134" s="207"/>
      <c r="D134" s="207"/>
      <c r="E134" s="207"/>
      <c r="F134" s="194"/>
      <c r="G134" s="194"/>
      <c r="H134" s="194"/>
      <c r="I134" s="197" t="str">
        <f t="shared" si="9"/>
        <v/>
      </c>
      <c r="J134" s="197" t="str">
        <f t="shared" si="10"/>
        <v/>
      </c>
      <c r="K134" s="197" t="str">
        <f t="shared" si="11"/>
        <v/>
      </c>
    </row>
    <row r="135" spans="1:21" outlineLevel="1" x14ac:dyDescent="0.25">
      <c r="C135" s="207"/>
      <c r="D135" s="207"/>
      <c r="E135" s="207"/>
      <c r="F135" s="194"/>
      <c r="G135" s="194"/>
      <c r="H135" s="194"/>
      <c r="I135" s="197" t="str">
        <f t="shared" si="9"/>
        <v/>
      </c>
      <c r="J135" s="197" t="str">
        <f t="shared" si="10"/>
        <v/>
      </c>
      <c r="K135" s="197" t="str">
        <f t="shared" si="11"/>
        <v/>
      </c>
      <c r="L135" s="138"/>
    </row>
    <row r="136" spans="1:21" outlineLevel="1" x14ac:dyDescent="0.25">
      <c r="C136" s="207"/>
      <c r="D136" s="207"/>
      <c r="E136" s="207"/>
      <c r="F136" s="194"/>
      <c r="G136" s="194"/>
      <c r="H136" s="194"/>
      <c r="I136" s="197" t="str">
        <f t="shared" si="9"/>
        <v/>
      </c>
      <c r="J136" s="197" t="str">
        <f t="shared" si="10"/>
        <v/>
      </c>
      <c r="K136" s="197" t="str">
        <f t="shared" si="11"/>
        <v/>
      </c>
      <c r="L136" s="138"/>
    </row>
    <row r="137" spans="1:21" outlineLevel="1" x14ac:dyDescent="0.25">
      <c r="C137" s="207"/>
      <c r="D137" s="207"/>
      <c r="E137" s="207"/>
      <c r="F137" s="194"/>
      <c r="G137" s="194"/>
      <c r="H137" s="194"/>
      <c r="I137" s="197" t="str">
        <f t="shared" si="9"/>
        <v/>
      </c>
      <c r="J137" s="197" t="str">
        <f t="shared" si="10"/>
        <v/>
      </c>
      <c r="K137" s="197" t="str">
        <f t="shared" si="11"/>
        <v/>
      </c>
      <c r="L137" s="138"/>
    </row>
    <row r="138" spans="1:21" outlineLevel="1" x14ac:dyDescent="0.25">
      <c r="C138" s="207"/>
      <c r="D138" s="207"/>
      <c r="E138" s="207"/>
      <c r="F138" s="194"/>
      <c r="G138" s="194"/>
      <c r="H138" s="194"/>
      <c r="I138" s="197" t="str">
        <f t="shared" si="9"/>
        <v/>
      </c>
      <c r="J138" s="197" t="str">
        <f t="shared" si="10"/>
        <v/>
      </c>
      <c r="K138" s="197" t="str">
        <f t="shared" si="11"/>
        <v/>
      </c>
      <c r="L138" s="138"/>
    </row>
    <row r="139" spans="1:21" outlineLevel="1" x14ac:dyDescent="0.25">
      <c r="C139" s="207"/>
      <c r="D139" s="207"/>
      <c r="E139" s="207"/>
      <c r="F139" s="194"/>
      <c r="G139" s="194"/>
      <c r="H139" s="194"/>
      <c r="I139" s="197" t="str">
        <f t="shared" si="9"/>
        <v/>
      </c>
      <c r="J139" s="197" t="str">
        <f t="shared" si="10"/>
        <v/>
      </c>
      <c r="K139" s="197" t="str">
        <f t="shared" si="11"/>
        <v/>
      </c>
      <c r="L139" s="138"/>
    </row>
    <row r="140" spans="1:21" outlineLevel="1" x14ac:dyDescent="0.25">
      <c r="C140" s="207"/>
      <c r="D140" s="207"/>
      <c r="E140" s="207"/>
      <c r="F140" s="194"/>
      <c r="G140" s="194"/>
      <c r="H140" s="194"/>
      <c r="I140" s="197" t="str">
        <f t="shared" si="9"/>
        <v/>
      </c>
      <c r="J140" s="197" t="str">
        <f t="shared" si="10"/>
        <v/>
      </c>
      <c r="K140" s="197" t="str">
        <f t="shared" si="11"/>
        <v/>
      </c>
      <c r="L140" s="138"/>
    </row>
    <row r="141" spans="1:21" ht="15.75" thickBot="1" x14ac:dyDescent="0.3"/>
    <row r="142" spans="1:21" s="202" customFormat="1" ht="15.75" thickBot="1" x14ac:dyDescent="0.3">
      <c r="A142" s="195" t="s">
        <v>93</v>
      </c>
      <c r="B142" s="203" t="s">
        <v>17</v>
      </c>
      <c r="C142" s="199" t="s">
        <v>92</v>
      </c>
      <c r="D142" s="200" t="s">
        <v>90</v>
      </c>
      <c r="E142" s="200" t="s">
        <v>91</v>
      </c>
      <c r="F142" s="200" t="s">
        <v>94</v>
      </c>
      <c r="G142" s="201" t="s">
        <v>95</v>
      </c>
      <c r="H142" s="201" t="s">
        <v>96</v>
      </c>
      <c r="I142" s="196">
        <f>+SUM(I143:I175)</f>
        <v>0</v>
      </c>
      <c r="J142" s="196">
        <f>+SUM(J143:J175)</f>
        <v>0</v>
      </c>
      <c r="K142" s="196">
        <f>+SUM(K143:K175)</f>
        <v>0</v>
      </c>
      <c r="M142" s="198"/>
      <c r="N142" s="198"/>
      <c r="O142" s="198"/>
      <c r="P142" s="198"/>
      <c r="Q142" s="198"/>
      <c r="R142" s="198"/>
      <c r="S142" s="198"/>
      <c r="T142" s="198"/>
      <c r="U142" s="198"/>
    </row>
    <row r="143" spans="1:21" outlineLevel="1" x14ac:dyDescent="0.25">
      <c r="C143" s="206"/>
      <c r="D143" s="206"/>
      <c r="E143" s="206"/>
      <c r="F143" s="194"/>
      <c r="G143" s="194"/>
      <c r="H143" s="194"/>
      <c r="I143" s="197" t="str">
        <f t="shared" ref="I143:I175" si="12">IF(E143="","",ROUND(F143*$E143,0))</f>
        <v/>
      </c>
      <c r="J143" s="197" t="str">
        <f t="shared" ref="J143:J175" si="13">IF(E143="","",ROUND(G143*$E143,0))</f>
        <v/>
      </c>
      <c r="K143" s="197" t="str">
        <f t="shared" ref="K143:K175" si="14">IF(E143="","",ROUND(H143*$E143,0))</f>
        <v/>
      </c>
    </row>
    <row r="144" spans="1:21" outlineLevel="1" x14ac:dyDescent="0.25">
      <c r="C144" s="207"/>
      <c r="D144" s="207"/>
      <c r="E144" s="207"/>
      <c r="F144" s="194"/>
      <c r="G144" s="194"/>
      <c r="H144" s="194"/>
      <c r="I144" s="197" t="str">
        <f t="shared" si="12"/>
        <v/>
      </c>
      <c r="J144" s="197" t="str">
        <f t="shared" si="13"/>
        <v/>
      </c>
      <c r="K144" s="197" t="str">
        <f t="shared" si="14"/>
        <v/>
      </c>
      <c r="L144" s="118"/>
    </row>
    <row r="145" spans="3:12" outlineLevel="1" x14ac:dyDescent="0.25">
      <c r="C145" s="207"/>
      <c r="D145" s="207"/>
      <c r="E145" s="207"/>
      <c r="F145" s="194"/>
      <c r="G145" s="194"/>
      <c r="H145" s="194"/>
      <c r="I145" s="197" t="str">
        <f t="shared" si="12"/>
        <v/>
      </c>
      <c r="J145" s="197" t="str">
        <f t="shared" si="13"/>
        <v/>
      </c>
      <c r="K145" s="197" t="str">
        <f t="shared" si="14"/>
        <v/>
      </c>
      <c r="L145" s="122"/>
    </row>
    <row r="146" spans="3:12" outlineLevel="1" x14ac:dyDescent="0.25">
      <c r="C146" s="207"/>
      <c r="D146" s="207"/>
      <c r="E146" s="207"/>
      <c r="F146" s="194"/>
      <c r="G146" s="194"/>
      <c r="H146" s="194"/>
      <c r="I146" s="197" t="str">
        <f t="shared" si="12"/>
        <v/>
      </c>
      <c r="J146" s="197" t="str">
        <f t="shared" si="13"/>
        <v/>
      </c>
      <c r="K146" s="197" t="str">
        <f t="shared" si="14"/>
        <v/>
      </c>
      <c r="L146" s="118"/>
    </row>
    <row r="147" spans="3:12" outlineLevel="1" x14ac:dyDescent="0.25">
      <c r="C147" s="207"/>
      <c r="D147" s="207"/>
      <c r="E147" s="207"/>
      <c r="F147" s="194"/>
      <c r="G147" s="194"/>
      <c r="H147" s="194"/>
      <c r="I147" s="197" t="str">
        <f t="shared" si="12"/>
        <v/>
      </c>
      <c r="J147" s="197" t="str">
        <f t="shared" si="13"/>
        <v/>
      </c>
      <c r="K147" s="197" t="str">
        <f t="shared" si="14"/>
        <v/>
      </c>
      <c r="L147" s="118"/>
    </row>
    <row r="148" spans="3:12" outlineLevel="1" x14ac:dyDescent="0.25">
      <c r="C148" s="207"/>
      <c r="D148" s="207"/>
      <c r="E148" s="207"/>
      <c r="F148" s="194"/>
      <c r="G148" s="194"/>
      <c r="H148" s="194"/>
      <c r="I148" s="197" t="str">
        <f t="shared" si="12"/>
        <v/>
      </c>
      <c r="J148" s="197" t="str">
        <f t="shared" si="13"/>
        <v/>
      </c>
      <c r="K148" s="197" t="str">
        <f t="shared" si="14"/>
        <v/>
      </c>
      <c r="L148" s="122"/>
    </row>
    <row r="149" spans="3:12" outlineLevel="1" x14ac:dyDescent="0.25">
      <c r="C149" s="207"/>
      <c r="D149" s="207"/>
      <c r="E149" s="207"/>
      <c r="F149" s="194"/>
      <c r="G149" s="194"/>
      <c r="H149" s="194"/>
      <c r="I149" s="197" t="str">
        <f t="shared" si="12"/>
        <v/>
      </c>
      <c r="J149" s="197" t="str">
        <f t="shared" si="13"/>
        <v/>
      </c>
      <c r="K149" s="197" t="str">
        <f t="shared" si="14"/>
        <v/>
      </c>
      <c r="L149" s="118"/>
    </row>
    <row r="150" spans="3:12" outlineLevel="1" x14ac:dyDescent="0.25">
      <c r="C150" s="207"/>
      <c r="D150" s="207"/>
      <c r="E150" s="207"/>
      <c r="F150" s="194"/>
      <c r="G150" s="194"/>
      <c r="H150" s="194"/>
      <c r="I150" s="197" t="str">
        <f t="shared" si="12"/>
        <v/>
      </c>
      <c r="J150" s="197" t="str">
        <f t="shared" si="13"/>
        <v/>
      </c>
      <c r="K150" s="197" t="str">
        <f t="shared" si="14"/>
        <v/>
      </c>
      <c r="L150" s="122"/>
    </row>
    <row r="151" spans="3:12" outlineLevel="1" x14ac:dyDescent="0.25">
      <c r="C151" s="207"/>
      <c r="D151" s="207"/>
      <c r="E151" s="207"/>
      <c r="F151" s="194"/>
      <c r="G151" s="194"/>
      <c r="H151" s="194"/>
      <c r="I151" s="197" t="str">
        <f t="shared" si="12"/>
        <v/>
      </c>
      <c r="J151" s="197" t="str">
        <f t="shared" si="13"/>
        <v/>
      </c>
      <c r="K151" s="197" t="str">
        <f t="shared" si="14"/>
        <v/>
      </c>
      <c r="L151" s="122"/>
    </row>
    <row r="152" spans="3:12" outlineLevel="1" x14ac:dyDescent="0.25">
      <c r="C152" s="207"/>
      <c r="D152" s="207"/>
      <c r="E152" s="207"/>
      <c r="F152" s="194"/>
      <c r="G152" s="194"/>
      <c r="H152" s="194"/>
      <c r="I152" s="197" t="str">
        <f t="shared" si="12"/>
        <v/>
      </c>
      <c r="J152" s="197" t="str">
        <f t="shared" si="13"/>
        <v/>
      </c>
      <c r="K152" s="197" t="str">
        <f t="shared" si="14"/>
        <v/>
      </c>
      <c r="L152" s="126"/>
    </row>
    <row r="153" spans="3:12" outlineLevel="1" x14ac:dyDescent="0.25">
      <c r="C153" s="207"/>
      <c r="D153" s="207"/>
      <c r="E153" s="207"/>
      <c r="F153" s="194"/>
      <c r="G153" s="194"/>
      <c r="H153" s="194"/>
      <c r="I153" s="197" t="str">
        <f t="shared" si="12"/>
        <v/>
      </c>
      <c r="J153" s="197" t="str">
        <f t="shared" si="13"/>
        <v/>
      </c>
      <c r="K153" s="197" t="str">
        <f t="shared" si="14"/>
        <v/>
      </c>
      <c r="L153" s="122"/>
    </row>
    <row r="154" spans="3:12" outlineLevel="1" x14ac:dyDescent="0.25">
      <c r="C154" s="207"/>
      <c r="D154" s="207"/>
      <c r="E154" s="207"/>
      <c r="F154" s="194"/>
      <c r="G154" s="194"/>
      <c r="H154" s="194"/>
      <c r="I154" s="197" t="str">
        <f t="shared" si="12"/>
        <v/>
      </c>
      <c r="J154" s="197" t="str">
        <f t="shared" si="13"/>
        <v/>
      </c>
      <c r="K154" s="197" t="str">
        <f t="shared" si="14"/>
        <v/>
      </c>
      <c r="L154" s="128"/>
    </row>
    <row r="155" spans="3:12" outlineLevel="1" x14ac:dyDescent="0.25">
      <c r="C155" s="207"/>
      <c r="D155" s="207"/>
      <c r="E155" s="207"/>
      <c r="F155" s="194"/>
      <c r="G155" s="194"/>
      <c r="H155" s="194"/>
      <c r="I155" s="197" t="str">
        <f t="shared" si="12"/>
        <v/>
      </c>
      <c r="J155" s="197" t="str">
        <f t="shared" si="13"/>
        <v/>
      </c>
      <c r="K155" s="197" t="str">
        <f t="shared" si="14"/>
        <v/>
      </c>
      <c r="L155" s="130"/>
    </row>
    <row r="156" spans="3:12" outlineLevel="1" x14ac:dyDescent="0.25">
      <c r="C156" s="207"/>
      <c r="D156" s="207"/>
      <c r="E156" s="207"/>
      <c r="F156" s="194"/>
      <c r="G156" s="194"/>
      <c r="H156" s="194"/>
      <c r="I156" s="197" t="str">
        <f t="shared" si="12"/>
        <v/>
      </c>
      <c r="J156" s="197" t="str">
        <f t="shared" si="13"/>
        <v/>
      </c>
      <c r="K156" s="197" t="str">
        <f t="shared" si="14"/>
        <v/>
      </c>
      <c r="L156" s="122"/>
    </row>
    <row r="157" spans="3:12" outlineLevel="1" x14ac:dyDescent="0.25">
      <c r="C157" s="207"/>
      <c r="D157" s="207"/>
      <c r="E157" s="207"/>
      <c r="F157" s="194"/>
      <c r="G157" s="194"/>
      <c r="H157" s="194"/>
      <c r="I157" s="197" t="str">
        <f t="shared" si="12"/>
        <v/>
      </c>
      <c r="J157" s="197" t="str">
        <f t="shared" si="13"/>
        <v/>
      </c>
      <c r="K157" s="197" t="str">
        <f t="shared" si="14"/>
        <v/>
      </c>
      <c r="L157" s="122"/>
    </row>
    <row r="158" spans="3:12" outlineLevel="1" x14ac:dyDescent="0.25">
      <c r="C158" s="207"/>
      <c r="D158" s="207"/>
      <c r="E158" s="207"/>
      <c r="F158" s="194"/>
      <c r="G158" s="194"/>
      <c r="H158" s="194"/>
      <c r="I158" s="197" t="str">
        <f t="shared" si="12"/>
        <v/>
      </c>
      <c r="J158" s="197" t="str">
        <f t="shared" si="13"/>
        <v/>
      </c>
      <c r="K158" s="197" t="str">
        <f t="shared" si="14"/>
        <v/>
      </c>
      <c r="L158" s="118"/>
    </row>
    <row r="159" spans="3:12" outlineLevel="1" x14ac:dyDescent="0.25">
      <c r="C159" s="207"/>
      <c r="D159" s="207"/>
      <c r="E159" s="207"/>
      <c r="F159" s="194"/>
      <c r="G159" s="194"/>
      <c r="H159" s="194"/>
      <c r="I159" s="197" t="str">
        <f t="shared" si="12"/>
        <v/>
      </c>
      <c r="J159" s="197" t="str">
        <f t="shared" si="13"/>
        <v/>
      </c>
      <c r="K159" s="197" t="str">
        <f t="shared" si="14"/>
        <v/>
      </c>
      <c r="L159" s="122"/>
    </row>
    <row r="160" spans="3:12" outlineLevel="1" x14ac:dyDescent="0.25">
      <c r="C160" s="207"/>
      <c r="D160" s="207"/>
      <c r="E160" s="207"/>
      <c r="F160" s="194"/>
      <c r="G160" s="194"/>
      <c r="H160" s="194"/>
      <c r="I160" s="197" t="str">
        <f t="shared" si="12"/>
        <v/>
      </c>
      <c r="J160" s="197" t="str">
        <f t="shared" si="13"/>
        <v/>
      </c>
      <c r="K160" s="197" t="str">
        <f t="shared" si="14"/>
        <v/>
      </c>
      <c r="L160" s="126"/>
    </row>
    <row r="161" spans="3:12" outlineLevel="1" x14ac:dyDescent="0.25">
      <c r="C161" s="207"/>
      <c r="D161" s="207"/>
      <c r="E161" s="207"/>
      <c r="F161" s="194"/>
      <c r="G161" s="194"/>
      <c r="H161" s="194"/>
      <c r="I161" s="197" t="str">
        <f t="shared" si="12"/>
        <v/>
      </c>
      <c r="J161" s="197" t="str">
        <f t="shared" si="13"/>
        <v/>
      </c>
      <c r="K161" s="197" t="str">
        <f t="shared" si="14"/>
        <v/>
      </c>
      <c r="L161" s="126"/>
    </row>
    <row r="162" spans="3:12" outlineLevel="1" x14ac:dyDescent="0.25">
      <c r="C162" s="207"/>
      <c r="D162" s="207"/>
      <c r="E162" s="207"/>
      <c r="F162" s="194"/>
      <c r="G162" s="194"/>
      <c r="H162" s="194"/>
      <c r="I162" s="197" t="str">
        <f t="shared" si="12"/>
        <v/>
      </c>
      <c r="J162" s="197" t="str">
        <f t="shared" si="13"/>
        <v/>
      </c>
      <c r="K162" s="197" t="str">
        <f t="shared" si="14"/>
        <v/>
      </c>
      <c r="L162" s="126"/>
    </row>
    <row r="163" spans="3:12" outlineLevel="1" x14ac:dyDescent="0.25">
      <c r="C163" s="207"/>
      <c r="D163" s="207"/>
      <c r="E163" s="207"/>
      <c r="F163" s="194"/>
      <c r="G163" s="194"/>
      <c r="H163" s="194"/>
      <c r="I163" s="197" t="str">
        <f t="shared" si="12"/>
        <v/>
      </c>
      <c r="J163" s="197" t="str">
        <f t="shared" si="13"/>
        <v/>
      </c>
      <c r="K163" s="197" t="str">
        <f t="shared" si="14"/>
        <v/>
      </c>
      <c r="L163" s="122"/>
    </row>
    <row r="164" spans="3:12" outlineLevel="1" x14ac:dyDescent="0.25">
      <c r="C164" s="207"/>
      <c r="D164" s="207"/>
      <c r="E164" s="207"/>
      <c r="F164" s="194"/>
      <c r="G164" s="194"/>
      <c r="H164" s="194"/>
      <c r="I164" s="197" t="str">
        <f t="shared" si="12"/>
        <v/>
      </c>
      <c r="J164" s="197" t="str">
        <f t="shared" si="13"/>
        <v/>
      </c>
      <c r="K164" s="197" t="str">
        <f t="shared" si="14"/>
        <v/>
      </c>
      <c r="L164" s="122"/>
    </row>
    <row r="165" spans="3:12" outlineLevel="1" x14ac:dyDescent="0.25">
      <c r="C165" s="207"/>
      <c r="D165" s="207"/>
      <c r="E165" s="207"/>
      <c r="F165" s="194"/>
      <c r="G165" s="194"/>
      <c r="H165" s="194"/>
      <c r="I165" s="197" t="str">
        <f t="shared" si="12"/>
        <v/>
      </c>
      <c r="J165" s="197" t="str">
        <f t="shared" si="13"/>
        <v/>
      </c>
      <c r="K165" s="197" t="str">
        <f t="shared" si="14"/>
        <v/>
      </c>
    </row>
    <row r="166" spans="3:12" outlineLevel="1" x14ac:dyDescent="0.25">
      <c r="C166" s="207"/>
      <c r="D166" s="207"/>
      <c r="E166" s="207"/>
      <c r="F166" s="194"/>
      <c r="G166" s="194"/>
      <c r="H166" s="194"/>
      <c r="I166" s="197" t="str">
        <f t="shared" si="12"/>
        <v/>
      </c>
      <c r="J166" s="197" t="str">
        <f t="shared" si="13"/>
        <v/>
      </c>
      <c r="K166" s="197" t="str">
        <f t="shared" si="14"/>
        <v/>
      </c>
    </row>
    <row r="167" spans="3:12" outlineLevel="1" x14ac:dyDescent="0.25">
      <c r="C167" s="207"/>
      <c r="D167" s="207"/>
      <c r="E167" s="207"/>
      <c r="F167" s="194"/>
      <c r="G167" s="194"/>
      <c r="H167" s="194"/>
      <c r="I167" s="197" t="str">
        <f t="shared" si="12"/>
        <v/>
      </c>
      <c r="J167" s="197" t="str">
        <f t="shared" si="13"/>
        <v/>
      </c>
      <c r="K167" s="197" t="str">
        <f t="shared" si="14"/>
        <v/>
      </c>
    </row>
    <row r="168" spans="3:12" outlineLevel="1" x14ac:dyDescent="0.25">
      <c r="C168" s="207"/>
      <c r="D168" s="207"/>
      <c r="E168" s="207"/>
      <c r="F168" s="194"/>
      <c r="G168" s="194"/>
      <c r="H168" s="194"/>
      <c r="I168" s="197" t="str">
        <f t="shared" si="12"/>
        <v/>
      </c>
      <c r="J168" s="197" t="str">
        <f t="shared" si="13"/>
        <v/>
      </c>
      <c r="K168" s="197" t="str">
        <f t="shared" si="14"/>
        <v/>
      </c>
    </row>
    <row r="169" spans="3:12" outlineLevel="1" x14ac:dyDescent="0.25">
      <c r="C169" s="207"/>
      <c r="D169" s="207"/>
      <c r="E169" s="207"/>
      <c r="F169" s="194"/>
      <c r="G169" s="194"/>
      <c r="H169" s="194"/>
      <c r="I169" s="197" t="str">
        <f t="shared" si="12"/>
        <v/>
      </c>
      <c r="J169" s="197" t="str">
        <f t="shared" si="13"/>
        <v/>
      </c>
      <c r="K169" s="197" t="str">
        <f t="shared" si="14"/>
        <v/>
      </c>
    </row>
    <row r="170" spans="3:12" outlineLevel="1" x14ac:dyDescent="0.25">
      <c r="C170" s="207"/>
      <c r="D170" s="207"/>
      <c r="E170" s="207"/>
      <c r="F170" s="194"/>
      <c r="G170" s="194"/>
      <c r="H170" s="194"/>
      <c r="I170" s="197" t="str">
        <f t="shared" si="12"/>
        <v/>
      </c>
      <c r="J170" s="197" t="str">
        <f t="shared" si="13"/>
        <v/>
      </c>
      <c r="K170" s="197" t="str">
        <f t="shared" si="14"/>
        <v/>
      </c>
      <c r="L170" s="138"/>
    </row>
    <row r="171" spans="3:12" outlineLevel="1" x14ac:dyDescent="0.25">
      <c r="C171" s="207"/>
      <c r="D171" s="207"/>
      <c r="E171" s="207"/>
      <c r="F171" s="194"/>
      <c r="G171" s="194"/>
      <c r="H171" s="194"/>
      <c r="I171" s="197" t="str">
        <f t="shared" si="12"/>
        <v/>
      </c>
      <c r="J171" s="197" t="str">
        <f t="shared" si="13"/>
        <v/>
      </c>
      <c r="K171" s="197" t="str">
        <f t="shared" si="14"/>
        <v/>
      </c>
      <c r="L171" s="138"/>
    </row>
    <row r="172" spans="3:12" outlineLevel="1" x14ac:dyDescent="0.25">
      <c r="C172" s="207"/>
      <c r="D172" s="207"/>
      <c r="E172" s="207"/>
      <c r="F172" s="194"/>
      <c r="G172" s="194"/>
      <c r="H172" s="194"/>
      <c r="I172" s="197" t="str">
        <f t="shared" si="12"/>
        <v/>
      </c>
      <c r="J172" s="197" t="str">
        <f t="shared" si="13"/>
        <v/>
      </c>
      <c r="K172" s="197" t="str">
        <f t="shared" si="14"/>
        <v/>
      </c>
      <c r="L172" s="138"/>
    </row>
    <row r="173" spans="3:12" outlineLevel="1" x14ac:dyDescent="0.25">
      <c r="C173" s="207"/>
      <c r="D173" s="207"/>
      <c r="E173" s="207"/>
      <c r="F173" s="194"/>
      <c r="G173" s="194"/>
      <c r="H173" s="194"/>
      <c r="I173" s="197" t="str">
        <f t="shared" si="12"/>
        <v/>
      </c>
      <c r="J173" s="197" t="str">
        <f t="shared" si="13"/>
        <v/>
      </c>
      <c r="K173" s="197" t="str">
        <f t="shared" si="14"/>
        <v/>
      </c>
      <c r="L173" s="138"/>
    </row>
    <row r="174" spans="3:12" outlineLevel="1" x14ac:dyDescent="0.25">
      <c r="C174" s="207"/>
      <c r="D174" s="207"/>
      <c r="E174" s="207"/>
      <c r="F174" s="194"/>
      <c r="G174" s="194"/>
      <c r="H174" s="194"/>
      <c r="I174" s="197" t="str">
        <f t="shared" si="12"/>
        <v/>
      </c>
      <c r="J174" s="197" t="str">
        <f t="shared" si="13"/>
        <v/>
      </c>
      <c r="K174" s="197" t="str">
        <f t="shared" si="14"/>
        <v/>
      </c>
      <c r="L174" s="138"/>
    </row>
    <row r="175" spans="3:12" outlineLevel="1" x14ac:dyDescent="0.25">
      <c r="C175" s="207"/>
      <c r="D175" s="207"/>
      <c r="E175" s="207"/>
      <c r="F175" s="194"/>
      <c r="G175" s="194"/>
      <c r="H175" s="194"/>
      <c r="I175" s="197" t="str">
        <f t="shared" si="12"/>
        <v/>
      </c>
      <c r="J175" s="197" t="str">
        <f t="shared" si="13"/>
        <v/>
      </c>
      <c r="K175" s="197" t="str">
        <f t="shared" si="14"/>
        <v/>
      </c>
      <c r="L175" s="138"/>
    </row>
    <row r="176" spans="3:12" ht="15.75" thickBot="1" x14ac:dyDescent="0.3"/>
    <row r="177" spans="1:21" s="202" customFormat="1" ht="15.75" thickBot="1" x14ac:dyDescent="0.3">
      <c r="A177" s="195" t="s">
        <v>93</v>
      </c>
      <c r="B177" s="203" t="s">
        <v>60</v>
      </c>
      <c r="C177" s="199" t="s">
        <v>92</v>
      </c>
      <c r="D177" s="200" t="s">
        <v>90</v>
      </c>
      <c r="E177" s="200" t="s">
        <v>91</v>
      </c>
      <c r="F177" s="200" t="s">
        <v>94</v>
      </c>
      <c r="G177" s="201" t="s">
        <v>95</v>
      </c>
      <c r="H177" s="201" t="s">
        <v>96</v>
      </c>
      <c r="I177" s="196">
        <f>+SUM(I178:I210)</f>
        <v>0</v>
      </c>
      <c r="J177" s="196">
        <f>+SUM(J178:J210)</f>
        <v>0</v>
      </c>
      <c r="K177" s="196">
        <f>+SUM(K178:K210)</f>
        <v>0</v>
      </c>
      <c r="M177" s="198"/>
      <c r="N177" s="198"/>
      <c r="O177" s="198"/>
      <c r="P177" s="198"/>
      <c r="Q177" s="198"/>
      <c r="R177" s="198"/>
      <c r="S177" s="198"/>
      <c r="T177" s="198"/>
      <c r="U177" s="198"/>
    </row>
    <row r="178" spans="1:21" outlineLevel="1" x14ac:dyDescent="0.25">
      <c r="C178" s="206"/>
      <c r="D178" s="206"/>
      <c r="E178" s="206"/>
      <c r="F178" s="194"/>
      <c r="G178" s="194"/>
      <c r="H178" s="194"/>
      <c r="I178" s="197" t="str">
        <f t="shared" ref="I178:I210" si="15">IF(E178="","",ROUND(F178*$E178,0))</f>
        <v/>
      </c>
      <c r="J178" s="197" t="str">
        <f t="shared" ref="J178:J210" si="16">IF(E178="","",ROUND(G178*$E178,0))</f>
        <v/>
      </c>
      <c r="K178" s="197" t="str">
        <f t="shared" ref="K178:K210" si="17">IF(E178="","",ROUND(H178*$E178,0))</f>
        <v/>
      </c>
    </row>
    <row r="179" spans="1:21" outlineLevel="1" x14ac:dyDescent="0.25">
      <c r="C179" s="207"/>
      <c r="D179" s="207"/>
      <c r="E179" s="207"/>
      <c r="F179" s="194"/>
      <c r="G179" s="194"/>
      <c r="H179" s="194"/>
      <c r="I179" s="197" t="str">
        <f t="shared" si="15"/>
        <v/>
      </c>
      <c r="J179" s="197" t="str">
        <f t="shared" si="16"/>
        <v/>
      </c>
      <c r="K179" s="197" t="str">
        <f t="shared" si="17"/>
        <v/>
      </c>
      <c r="L179" s="118"/>
    </row>
    <row r="180" spans="1:21" outlineLevel="1" x14ac:dyDescent="0.25">
      <c r="C180" s="207"/>
      <c r="D180" s="207"/>
      <c r="E180" s="207"/>
      <c r="F180" s="194"/>
      <c r="G180" s="194"/>
      <c r="H180" s="194"/>
      <c r="I180" s="197" t="str">
        <f t="shared" si="15"/>
        <v/>
      </c>
      <c r="J180" s="197" t="str">
        <f t="shared" si="16"/>
        <v/>
      </c>
      <c r="K180" s="197" t="str">
        <f t="shared" si="17"/>
        <v/>
      </c>
      <c r="L180" s="122"/>
    </row>
    <row r="181" spans="1:21" outlineLevel="1" x14ac:dyDescent="0.25">
      <c r="C181" s="207"/>
      <c r="D181" s="207"/>
      <c r="E181" s="207"/>
      <c r="F181" s="194"/>
      <c r="G181" s="194"/>
      <c r="H181" s="194"/>
      <c r="I181" s="197" t="str">
        <f t="shared" si="15"/>
        <v/>
      </c>
      <c r="J181" s="197" t="str">
        <f t="shared" si="16"/>
        <v/>
      </c>
      <c r="K181" s="197" t="str">
        <f t="shared" si="17"/>
        <v/>
      </c>
      <c r="L181" s="118"/>
    </row>
    <row r="182" spans="1:21" outlineLevel="1" x14ac:dyDescent="0.25">
      <c r="C182" s="207"/>
      <c r="D182" s="207"/>
      <c r="E182" s="207"/>
      <c r="F182" s="194"/>
      <c r="G182" s="194"/>
      <c r="H182" s="194"/>
      <c r="I182" s="197" t="str">
        <f t="shared" si="15"/>
        <v/>
      </c>
      <c r="J182" s="197" t="str">
        <f t="shared" si="16"/>
        <v/>
      </c>
      <c r="K182" s="197" t="str">
        <f t="shared" si="17"/>
        <v/>
      </c>
      <c r="L182" s="118"/>
    </row>
    <row r="183" spans="1:21" outlineLevel="1" x14ac:dyDescent="0.25">
      <c r="C183" s="207"/>
      <c r="D183" s="207"/>
      <c r="E183" s="207"/>
      <c r="F183" s="194"/>
      <c r="G183" s="194"/>
      <c r="H183" s="194"/>
      <c r="I183" s="197" t="str">
        <f t="shared" si="15"/>
        <v/>
      </c>
      <c r="J183" s="197" t="str">
        <f t="shared" si="16"/>
        <v/>
      </c>
      <c r="K183" s="197" t="str">
        <f t="shared" si="17"/>
        <v/>
      </c>
      <c r="L183" s="122"/>
    </row>
    <row r="184" spans="1:21" outlineLevel="1" x14ac:dyDescent="0.25">
      <c r="C184" s="207"/>
      <c r="D184" s="207"/>
      <c r="E184" s="207"/>
      <c r="F184" s="194"/>
      <c r="G184" s="194"/>
      <c r="H184" s="194"/>
      <c r="I184" s="197" t="str">
        <f t="shared" si="15"/>
        <v/>
      </c>
      <c r="J184" s="197" t="str">
        <f t="shared" si="16"/>
        <v/>
      </c>
      <c r="K184" s="197" t="str">
        <f t="shared" si="17"/>
        <v/>
      </c>
      <c r="L184" s="118"/>
    </row>
    <row r="185" spans="1:21" outlineLevel="1" x14ac:dyDescent="0.25">
      <c r="C185" s="207"/>
      <c r="D185" s="207"/>
      <c r="E185" s="207"/>
      <c r="F185" s="194"/>
      <c r="G185" s="194"/>
      <c r="H185" s="194"/>
      <c r="I185" s="197" t="str">
        <f t="shared" si="15"/>
        <v/>
      </c>
      <c r="J185" s="197" t="str">
        <f t="shared" si="16"/>
        <v/>
      </c>
      <c r="K185" s="197" t="str">
        <f t="shared" si="17"/>
        <v/>
      </c>
      <c r="L185" s="122"/>
    </row>
    <row r="186" spans="1:21" outlineLevel="1" x14ac:dyDescent="0.25">
      <c r="C186" s="207"/>
      <c r="D186" s="207"/>
      <c r="E186" s="207"/>
      <c r="F186" s="194"/>
      <c r="G186" s="194"/>
      <c r="H186" s="194"/>
      <c r="I186" s="197" t="str">
        <f t="shared" si="15"/>
        <v/>
      </c>
      <c r="J186" s="197" t="str">
        <f t="shared" si="16"/>
        <v/>
      </c>
      <c r="K186" s="197" t="str">
        <f t="shared" si="17"/>
        <v/>
      </c>
      <c r="L186" s="122"/>
    </row>
    <row r="187" spans="1:21" outlineLevel="1" x14ac:dyDescent="0.25">
      <c r="C187" s="207"/>
      <c r="D187" s="207"/>
      <c r="E187" s="207"/>
      <c r="F187" s="194"/>
      <c r="G187" s="194"/>
      <c r="H187" s="194"/>
      <c r="I187" s="197" t="str">
        <f t="shared" si="15"/>
        <v/>
      </c>
      <c r="J187" s="197" t="str">
        <f t="shared" si="16"/>
        <v/>
      </c>
      <c r="K187" s="197" t="str">
        <f t="shared" si="17"/>
        <v/>
      </c>
      <c r="L187" s="126"/>
    </row>
    <row r="188" spans="1:21" outlineLevel="1" x14ac:dyDescent="0.25">
      <c r="C188" s="207"/>
      <c r="D188" s="207"/>
      <c r="E188" s="207"/>
      <c r="F188" s="194"/>
      <c r="G188" s="194"/>
      <c r="H188" s="194"/>
      <c r="I188" s="197" t="str">
        <f t="shared" si="15"/>
        <v/>
      </c>
      <c r="J188" s="197" t="str">
        <f t="shared" si="16"/>
        <v/>
      </c>
      <c r="K188" s="197" t="str">
        <f t="shared" si="17"/>
        <v/>
      </c>
      <c r="L188" s="122"/>
    </row>
    <row r="189" spans="1:21" outlineLevel="1" x14ac:dyDescent="0.25">
      <c r="C189" s="207"/>
      <c r="D189" s="207"/>
      <c r="E189" s="207"/>
      <c r="F189" s="194"/>
      <c r="G189" s="194"/>
      <c r="H189" s="194"/>
      <c r="I189" s="197" t="str">
        <f t="shared" si="15"/>
        <v/>
      </c>
      <c r="J189" s="197" t="str">
        <f t="shared" si="16"/>
        <v/>
      </c>
      <c r="K189" s="197" t="str">
        <f t="shared" si="17"/>
        <v/>
      </c>
      <c r="L189" s="128"/>
    </row>
    <row r="190" spans="1:21" outlineLevel="1" x14ac:dyDescent="0.25">
      <c r="C190" s="207"/>
      <c r="D190" s="207"/>
      <c r="E190" s="207"/>
      <c r="F190" s="194"/>
      <c r="G190" s="194"/>
      <c r="H190" s="194"/>
      <c r="I190" s="197" t="str">
        <f t="shared" si="15"/>
        <v/>
      </c>
      <c r="J190" s="197" t="str">
        <f t="shared" si="16"/>
        <v/>
      </c>
      <c r="K190" s="197" t="str">
        <f t="shared" si="17"/>
        <v/>
      </c>
      <c r="L190" s="130"/>
    </row>
    <row r="191" spans="1:21" outlineLevel="1" x14ac:dyDescent="0.25">
      <c r="C191" s="207"/>
      <c r="D191" s="207"/>
      <c r="E191" s="207"/>
      <c r="F191" s="194"/>
      <c r="G191" s="194"/>
      <c r="H191" s="194"/>
      <c r="I191" s="197" t="str">
        <f t="shared" si="15"/>
        <v/>
      </c>
      <c r="J191" s="197" t="str">
        <f t="shared" si="16"/>
        <v/>
      </c>
      <c r="K191" s="197" t="str">
        <f t="shared" si="17"/>
        <v/>
      </c>
      <c r="L191" s="122"/>
    </row>
    <row r="192" spans="1:21" outlineLevel="1" x14ac:dyDescent="0.25">
      <c r="C192" s="207"/>
      <c r="D192" s="207"/>
      <c r="E192" s="207"/>
      <c r="F192" s="194"/>
      <c r="G192" s="194"/>
      <c r="H192" s="194"/>
      <c r="I192" s="197" t="str">
        <f t="shared" si="15"/>
        <v/>
      </c>
      <c r="J192" s="197" t="str">
        <f t="shared" si="16"/>
        <v/>
      </c>
      <c r="K192" s="197" t="str">
        <f t="shared" si="17"/>
        <v/>
      </c>
      <c r="L192" s="122"/>
    </row>
    <row r="193" spans="3:12" outlineLevel="1" x14ac:dyDescent="0.25">
      <c r="C193" s="207"/>
      <c r="D193" s="207"/>
      <c r="E193" s="207"/>
      <c r="F193" s="194"/>
      <c r="G193" s="194"/>
      <c r="H193" s="194"/>
      <c r="I193" s="197" t="str">
        <f t="shared" si="15"/>
        <v/>
      </c>
      <c r="J193" s="197" t="str">
        <f t="shared" si="16"/>
        <v/>
      </c>
      <c r="K193" s="197" t="str">
        <f t="shared" si="17"/>
        <v/>
      </c>
      <c r="L193" s="118"/>
    </row>
    <row r="194" spans="3:12" outlineLevel="1" x14ac:dyDescent="0.25">
      <c r="C194" s="207"/>
      <c r="D194" s="207"/>
      <c r="E194" s="207"/>
      <c r="F194" s="194"/>
      <c r="G194" s="194"/>
      <c r="H194" s="194"/>
      <c r="I194" s="197" t="str">
        <f t="shared" si="15"/>
        <v/>
      </c>
      <c r="J194" s="197" t="str">
        <f t="shared" si="16"/>
        <v/>
      </c>
      <c r="K194" s="197" t="str">
        <f t="shared" si="17"/>
        <v/>
      </c>
      <c r="L194" s="122"/>
    </row>
    <row r="195" spans="3:12" outlineLevel="1" x14ac:dyDescent="0.25">
      <c r="C195" s="207"/>
      <c r="D195" s="207"/>
      <c r="E195" s="207"/>
      <c r="F195" s="194"/>
      <c r="G195" s="194"/>
      <c r="H195" s="194"/>
      <c r="I195" s="197" t="str">
        <f t="shared" si="15"/>
        <v/>
      </c>
      <c r="J195" s="197" t="str">
        <f t="shared" si="16"/>
        <v/>
      </c>
      <c r="K195" s="197" t="str">
        <f t="shared" si="17"/>
        <v/>
      </c>
      <c r="L195" s="126"/>
    </row>
    <row r="196" spans="3:12" outlineLevel="1" x14ac:dyDescent="0.25">
      <c r="C196" s="207"/>
      <c r="D196" s="207"/>
      <c r="E196" s="207"/>
      <c r="F196" s="194"/>
      <c r="G196" s="194"/>
      <c r="H196" s="194"/>
      <c r="I196" s="197" t="str">
        <f t="shared" si="15"/>
        <v/>
      </c>
      <c r="J196" s="197" t="str">
        <f t="shared" si="16"/>
        <v/>
      </c>
      <c r="K196" s="197" t="str">
        <f t="shared" si="17"/>
        <v/>
      </c>
      <c r="L196" s="126"/>
    </row>
    <row r="197" spans="3:12" outlineLevel="1" x14ac:dyDescent="0.25">
      <c r="C197" s="207"/>
      <c r="D197" s="207"/>
      <c r="E197" s="207"/>
      <c r="F197" s="194"/>
      <c r="G197" s="194"/>
      <c r="H197" s="194"/>
      <c r="I197" s="197" t="str">
        <f t="shared" si="15"/>
        <v/>
      </c>
      <c r="J197" s="197" t="str">
        <f t="shared" si="16"/>
        <v/>
      </c>
      <c r="K197" s="197" t="str">
        <f t="shared" si="17"/>
        <v/>
      </c>
      <c r="L197" s="126"/>
    </row>
    <row r="198" spans="3:12" outlineLevel="1" x14ac:dyDescent="0.25">
      <c r="C198" s="207"/>
      <c r="D198" s="207"/>
      <c r="E198" s="207"/>
      <c r="F198" s="194"/>
      <c r="G198" s="194"/>
      <c r="H198" s="194"/>
      <c r="I198" s="197" t="str">
        <f t="shared" si="15"/>
        <v/>
      </c>
      <c r="J198" s="197" t="str">
        <f t="shared" si="16"/>
        <v/>
      </c>
      <c r="K198" s="197" t="str">
        <f t="shared" si="17"/>
        <v/>
      </c>
      <c r="L198" s="122"/>
    </row>
    <row r="199" spans="3:12" outlineLevel="1" x14ac:dyDescent="0.25">
      <c r="C199" s="207"/>
      <c r="D199" s="207"/>
      <c r="E199" s="207"/>
      <c r="F199" s="194"/>
      <c r="G199" s="194"/>
      <c r="H199" s="194"/>
      <c r="I199" s="197" t="str">
        <f t="shared" si="15"/>
        <v/>
      </c>
      <c r="J199" s="197" t="str">
        <f t="shared" si="16"/>
        <v/>
      </c>
      <c r="K199" s="197" t="str">
        <f t="shared" si="17"/>
        <v/>
      </c>
      <c r="L199" s="122"/>
    </row>
    <row r="200" spans="3:12" outlineLevel="1" x14ac:dyDescent="0.25">
      <c r="C200" s="207"/>
      <c r="D200" s="207"/>
      <c r="E200" s="207"/>
      <c r="F200" s="194"/>
      <c r="G200" s="194"/>
      <c r="H200" s="194"/>
      <c r="I200" s="197" t="str">
        <f t="shared" si="15"/>
        <v/>
      </c>
      <c r="J200" s="197" t="str">
        <f t="shared" si="16"/>
        <v/>
      </c>
      <c r="K200" s="197" t="str">
        <f t="shared" si="17"/>
        <v/>
      </c>
    </row>
    <row r="201" spans="3:12" outlineLevel="1" x14ac:dyDescent="0.25">
      <c r="C201" s="207"/>
      <c r="D201" s="207"/>
      <c r="E201" s="207"/>
      <c r="F201" s="194"/>
      <c r="G201" s="194"/>
      <c r="H201" s="194"/>
      <c r="I201" s="197" t="str">
        <f t="shared" si="15"/>
        <v/>
      </c>
      <c r="J201" s="197" t="str">
        <f t="shared" si="16"/>
        <v/>
      </c>
      <c r="K201" s="197" t="str">
        <f t="shared" si="17"/>
        <v/>
      </c>
    </row>
    <row r="202" spans="3:12" outlineLevel="1" x14ac:dyDescent="0.25">
      <c r="C202" s="207"/>
      <c r="D202" s="207"/>
      <c r="E202" s="207"/>
      <c r="F202" s="194"/>
      <c r="G202" s="194"/>
      <c r="H202" s="194"/>
      <c r="I202" s="197" t="str">
        <f t="shared" si="15"/>
        <v/>
      </c>
      <c r="J202" s="197" t="str">
        <f t="shared" si="16"/>
        <v/>
      </c>
      <c r="K202" s="197" t="str">
        <f t="shared" si="17"/>
        <v/>
      </c>
    </row>
    <row r="203" spans="3:12" outlineLevel="1" x14ac:dyDescent="0.25">
      <c r="C203" s="207"/>
      <c r="D203" s="207"/>
      <c r="E203" s="207"/>
      <c r="F203" s="194"/>
      <c r="G203" s="194"/>
      <c r="H203" s="194"/>
      <c r="I203" s="197" t="str">
        <f t="shared" si="15"/>
        <v/>
      </c>
      <c r="J203" s="197" t="str">
        <f t="shared" si="16"/>
        <v/>
      </c>
      <c r="K203" s="197" t="str">
        <f t="shared" si="17"/>
        <v/>
      </c>
    </row>
    <row r="204" spans="3:12" outlineLevel="1" x14ac:dyDescent="0.25">
      <c r="C204" s="207"/>
      <c r="D204" s="207"/>
      <c r="E204" s="207"/>
      <c r="F204" s="194"/>
      <c r="G204" s="194"/>
      <c r="H204" s="194"/>
      <c r="I204" s="197" t="str">
        <f t="shared" si="15"/>
        <v/>
      </c>
      <c r="J204" s="197" t="str">
        <f t="shared" si="16"/>
        <v/>
      </c>
      <c r="K204" s="197" t="str">
        <f t="shared" si="17"/>
        <v/>
      </c>
    </row>
    <row r="205" spans="3:12" outlineLevel="1" x14ac:dyDescent="0.25">
      <c r="C205" s="207"/>
      <c r="D205" s="207"/>
      <c r="E205" s="207"/>
      <c r="F205" s="194"/>
      <c r="G205" s="194"/>
      <c r="H205" s="194"/>
      <c r="I205" s="197" t="str">
        <f t="shared" si="15"/>
        <v/>
      </c>
      <c r="J205" s="197" t="str">
        <f t="shared" si="16"/>
        <v/>
      </c>
      <c r="K205" s="197" t="str">
        <f t="shared" si="17"/>
        <v/>
      </c>
      <c r="L205" s="138"/>
    </row>
    <row r="206" spans="3:12" outlineLevel="1" x14ac:dyDescent="0.25">
      <c r="C206" s="207"/>
      <c r="D206" s="207"/>
      <c r="E206" s="207"/>
      <c r="F206" s="194"/>
      <c r="G206" s="194"/>
      <c r="H206" s="194"/>
      <c r="I206" s="197" t="str">
        <f t="shared" si="15"/>
        <v/>
      </c>
      <c r="J206" s="197" t="str">
        <f t="shared" si="16"/>
        <v/>
      </c>
      <c r="K206" s="197" t="str">
        <f t="shared" si="17"/>
        <v/>
      </c>
      <c r="L206" s="138"/>
    </row>
    <row r="207" spans="3:12" outlineLevel="1" x14ac:dyDescent="0.25">
      <c r="C207" s="207"/>
      <c r="D207" s="207"/>
      <c r="E207" s="207"/>
      <c r="F207" s="194"/>
      <c r="G207" s="194"/>
      <c r="H207" s="194"/>
      <c r="I207" s="197" t="str">
        <f t="shared" si="15"/>
        <v/>
      </c>
      <c r="J207" s="197" t="str">
        <f t="shared" si="16"/>
        <v/>
      </c>
      <c r="K207" s="197" t="str">
        <f t="shared" si="17"/>
        <v/>
      </c>
      <c r="L207" s="138"/>
    </row>
    <row r="208" spans="3:12" outlineLevel="1" x14ac:dyDescent="0.25">
      <c r="C208" s="207"/>
      <c r="D208" s="207"/>
      <c r="E208" s="207"/>
      <c r="F208" s="194"/>
      <c r="G208" s="194"/>
      <c r="H208" s="194"/>
      <c r="I208" s="197" t="str">
        <f t="shared" si="15"/>
        <v/>
      </c>
      <c r="J208" s="197" t="str">
        <f t="shared" si="16"/>
        <v/>
      </c>
      <c r="K208" s="197" t="str">
        <f t="shared" si="17"/>
        <v/>
      </c>
      <c r="L208" s="138"/>
    </row>
    <row r="209" spans="1:21" outlineLevel="1" x14ac:dyDescent="0.25">
      <c r="C209" s="207"/>
      <c r="D209" s="207"/>
      <c r="E209" s="207"/>
      <c r="F209" s="194"/>
      <c r="G209" s="194"/>
      <c r="H209" s="194"/>
      <c r="I209" s="197" t="str">
        <f t="shared" si="15"/>
        <v/>
      </c>
      <c r="J209" s="197" t="str">
        <f t="shared" si="16"/>
        <v/>
      </c>
      <c r="K209" s="197" t="str">
        <f t="shared" si="17"/>
        <v/>
      </c>
      <c r="L209" s="138"/>
    </row>
    <row r="210" spans="1:21" outlineLevel="1" x14ac:dyDescent="0.25">
      <c r="C210" s="207"/>
      <c r="D210" s="207"/>
      <c r="E210" s="207"/>
      <c r="F210" s="194"/>
      <c r="G210" s="194"/>
      <c r="H210" s="194"/>
      <c r="I210" s="197" t="str">
        <f t="shared" si="15"/>
        <v/>
      </c>
      <c r="J210" s="197" t="str">
        <f t="shared" si="16"/>
        <v/>
      </c>
      <c r="K210" s="197" t="str">
        <f t="shared" si="17"/>
        <v/>
      </c>
      <c r="L210" s="138"/>
    </row>
    <row r="211" spans="1:21" ht="15.75" thickBot="1" x14ac:dyDescent="0.3"/>
    <row r="212" spans="1:21" s="202" customFormat="1" ht="15.75" thickBot="1" x14ac:dyDescent="0.3">
      <c r="A212" s="195" t="s">
        <v>93</v>
      </c>
      <c r="B212" s="203" t="s">
        <v>19</v>
      </c>
      <c r="C212" s="199" t="s">
        <v>92</v>
      </c>
      <c r="D212" s="200" t="s">
        <v>90</v>
      </c>
      <c r="E212" s="200" t="s">
        <v>91</v>
      </c>
      <c r="F212" s="200" t="s">
        <v>94</v>
      </c>
      <c r="G212" s="201" t="s">
        <v>95</v>
      </c>
      <c r="H212" s="201" t="s">
        <v>96</v>
      </c>
      <c r="I212" s="196">
        <f>+SUM(I213:I245)</f>
        <v>0</v>
      </c>
      <c r="J212" s="196">
        <f>+SUM(J213:J245)</f>
        <v>0</v>
      </c>
      <c r="K212" s="196">
        <f>+SUM(K213:K245)</f>
        <v>0</v>
      </c>
      <c r="M212" s="198"/>
      <c r="N212" s="198"/>
      <c r="O212" s="198"/>
      <c r="P212" s="198"/>
      <c r="Q212" s="198"/>
      <c r="R212" s="198"/>
      <c r="S212" s="198"/>
      <c r="T212" s="198"/>
      <c r="U212" s="198"/>
    </row>
    <row r="213" spans="1:21" outlineLevel="1" x14ac:dyDescent="0.25">
      <c r="C213" s="206"/>
      <c r="D213" s="206"/>
      <c r="E213" s="206"/>
      <c r="F213" s="194"/>
      <c r="G213" s="194"/>
      <c r="H213" s="194"/>
      <c r="I213" s="197" t="str">
        <f t="shared" ref="I213:I245" si="18">IF(E213="","",ROUND(F213*$E213,0))</f>
        <v/>
      </c>
      <c r="J213" s="197" t="str">
        <f t="shared" ref="J213:J245" si="19">IF(E213="","",ROUND(G213*$E213,0))</f>
        <v/>
      </c>
      <c r="K213" s="197" t="str">
        <f t="shared" ref="K213:K245" si="20">IF(E213="","",ROUND(H213*$E213,0))</f>
        <v/>
      </c>
    </row>
    <row r="214" spans="1:21" outlineLevel="1" x14ac:dyDescent="0.25">
      <c r="C214" s="207"/>
      <c r="D214" s="207"/>
      <c r="E214" s="207"/>
      <c r="F214" s="194"/>
      <c r="G214" s="194"/>
      <c r="H214" s="194"/>
      <c r="I214" s="197" t="str">
        <f t="shared" si="18"/>
        <v/>
      </c>
      <c r="J214" s="197" t="str">
        <f t="shared" si="19"/>
        <v/>
      </c>
      <c r="K214" s="197" t="str">
        <f t="shared" si="20"/>
        <v/>
      </c>
      <c r="L214" s="118"/>
    </row>
    <row r="215" spans="1:21" outlineLevel="1" x14ac:dyDescent="0.25">
      <c r="C215" s="207"/>
      <c r="D215" s="207"/>
      <c r="E215" s="207"/>
      <c r="F215" s="194"/>
      <c r="G215" s="194"/>
      <c r="H215" s="194"/>
      <c r="I215" s="197" t="str">
        <f t="shared" si="18"/>
        <v/>
      </c>
      <c r="J215" s="197" t="str">
        <f t="shared" si="19"/>
        <v/>
      </c>
      <c r="K215" s="197" t="str">
        <f t="shared" si="20"/>
        <v/>
      </c>
      <c r="L215" s="122"/>
    </row>
    <row r="216" spans="1:21" outlineLevel="1" x14ac:dyDescent="0.25">
      <c r="C216" s="207"/>
      <c r="D216" s="207"/>
      <c r="E216" s="207"/>
      <c r="F216" s="194"/>
      <c r="G216" s="194"/>
      <c r="H216" s="194"/>
      <c r="I216" s="197" t="str">
        <f t="shared" si="18"/>
        <v/>
      </c>
      <c r="J216" s="197" t="str">
        <f t="shared" si="19"/>
        <v/>
      </c>
      <c r="K216" s="197" t="str">
        <f t="shared" si="20"/>
        <v/>
      </c>
      <c r="L216" s="118"/>
    </row>
    <row r="217" spans="1:21" outlineLevel="1" x14ac:dyDescent="0.25">
      <c r="C217" s="207"/>
      <c r="D217" s="207"/>
      <c r="E217" s="207"/>
      <c r="F217" s="194"/>
      <c r="G217" s="194"/>
      <c r="H217" s="194"/>
      <c r="I217" s="197" t="str">
        <f t="shared" si="18"/>
        <v/>
      </c>
      <c r="J217" s="197" t="str">
        <f t="shared" si="19"/>
        <v/>
      </c>
      <c r="K217" s="197" t="str">
        <f t="shared" si="20"/>
        <v/>
      </c>
      <c r="L217" s="118"/>
    </row>
    <row r="218" spans="1:21" outlineLevel="1" x14ac:dyDescent="0.25">
      <c r="C218" s="207"/>
      <c r="D218" s="207"/>
      <c r="E218" s="207"/>
      <c r="F218" s="194"/>
      <c r="G218" s="194"/>
      <c r="H218" s="194"/>
      <c r="I218" s="197" t="str">
        <f t="shared" si="18"/>
        <v/>
      </c>
      <c r="J218" s="197" t="str">
        <f t="shared" si="19"/>
        <v/>
      </c>
      <c r="K218" s="197" t="str">
        <f t="shared" si="20"/>
        <v/>
      </c>
      <c r="L218" s="122"/>
    </row>
    <row r="219" spans="1:21" outlineLevel="1" x14ac:dyDescent="0.25">
      <c r="C219" s="207"/>
      <c r="D219" s="207"/>
      <c r="E219" s="207"/>
      <c r="F219" s="194"/>
      <c r="G219" s="194"/>
      <c r="H219" s="194"/>
      <c r="I219" s="197" t="str">
        <f t="shared" si="18"/>
        <v/>
      </c>
      <c r="J219" s="197" t="str">
        <f t="shared" si="19"/>
        <v/>
      </c>
      <c r="K219" s="197" t="str">
        <f t="shared" si="20"/>
        <v/>
      </c>
      <c r="L219" s="118"/>
    </row>
    <row r="220" spans="1:21" outlineLevel="1" x14ac:dyDescent="0.25">
      <c r="C220" s="207"/>
      <c r="D220" s="207"/>
      <c r="E220" s="207"/>
      <c r="F220" s="194"/>
      <c r="G220" s="194"/>
      <c r="H220" s="194"/>
      <c r="I220" s="197" t="str">
        <f t="shared" si="18"/>
        <v/>
      </c>
      <c r="J220" s="197" t="str">
        <f t="shared" si="19"/>
        <v/>
      </c>
      <c r="K220" s="197" t="str">
        <f t="shared" si="20"/>
        <v/>
      </c>
      <c r="L220" s="122"/>
    </row>
    <row r="221" spans="1:21" outlineLevel="1" x14ac:dyDescent="0.25">
      <c r="C221" s="207"/>
      <c r="D221" s="207"/>
      <c r="E221" s="207"/>
      <c r="F221" s="194"/>
      <c r="G221" s="194"/>
      <c r="H221" s="194"/>
      <c r="I221" s="197" t="str">
        <f t="shared" si="18"/>
        <v/>
      </c>
      <c r="J221" s="197" t="str">
        <f t="shared" si="19"/>
        <v/>
      </c>
      <c r="K221" s="197" t="str">
        <f t="shared" si="20"/>
        <v/>
      </c>
      <c r="L221" s="122"/>
    </row>
    <row r="222" spans="1:21" outlineLevel="1" x14ac:dyDescent="0.25">
      <c r="C222" s="207"/>
      <c r="D222" s="207"/>
      <c r="E222" s="207"/>
      <c r="F222" s="194"/>
      <c r="G222" s="194"/>
      <c r="H222" s="194"/>
      <c r="I222" s="197" t="str">
        <f t="shared" si="18"/>
        <v/>
      </c>
      <c r="J222" s="197" t="str">
        <f t="shared" si="19"/>
        <v/>
      </c>
      <c r="K222" s="197" t="str">
        <f t="shared" si="20"/>
        <v/>
      </c>
      <c r="L222" s="126"/>
    </row>
    <row r="223" spans="1:21" outlineLevel="1" x14ac:dyDescent="0.25">
      <c r="C223" s="207"/>
      <c r="D223" s="207"/>
      <c r="E223" s="207"/>
      <c r="F223" s="194"/>
      <c r="G223" s="194"/>
      <c r="H223" s="194"/>
      <c r="I223" s="197" t="str">
        <f t="shared" si="18"/>
        <v/>
      </c>
      <c r="J223" s="197" t="str">
        <f t="shared" si="19"/>
        <v/>
      </c>
      <c r="K223" s="197" t="str">
        <f t="shared" si="20"/>
        <v/>
      </c>
      <c r="L223" s="122"/>
    </row>
    <row r="224" spans="1:21" outlineLevel="1" x14ac:dyDescent="0.25">
      <c r="C224" s="207"/>
      <c r="D224" s="207"/>
      <c r="E224" s="207"/>
      <c r="F224" s="194"/>
      <c r="G224" s="194"/>
      <c r="H224" s="194"/>
      <c r="I224" s="197" t="str">
        <f t="shared" si="18"/>
        <v/>
      </c>
      <c r="J224" s="197" t="str">
        <f t="shared" si="19"/>
        <v/>
      </c>
      <c r="K224" s="197" t="str">
        <f t="shared" si="20"/>
        <v/>
      </c>
      <c r="L224" s="128"/>
    </row>
    <row r="225" spans="3:12" outlineLevel="1" x14ac:dyDescent="0.25">
      <c r="C225" s="207"/>
      <c r="D225" s="207"/>
      <c r="E225" s="207"/>
      <c r="F225" s="194"/>
      <c r="G225" s="194"/>
      <c r="H225" s="194"/>
      <c r="I225" s="197" t="str">
        <f t="shared" si="18"/>
        <v/>
      </c>
      <c r="J225" s="197" t="str">
        <f t="shared" si="19"/>
        <v/>
      </c>
      <c r="K225" s="197" t="str">
        <f t="shared" si="20"/>
        <v/>
      </c>
      <c r="L225" s="130"/>
    </row>
    <row r="226" spans="3:12" outlineLevel="1" x14ac:dyDescent="0.25">
      <c r="C226" s="207"/>
      <c r="D226" s="207"/>
      <c r="E226" s="207"/>
      <c r="F226" s="194"/>
      <c r="G226" s="194"/>
      <c r="H226" s="194"/>
      <c r="I226" s="197" t="str">
        <f t="shared" si="18"/>
        <v/>
      </c>
      <c r="J226" s="197" t="str">
        <f t="shared" si="19"/>
        <v/>
      </c>
      <c r="K226" s="197" t="str">
        <f t="shared" si="20"/>
        <v/>
      </c>
      <c r="L226" s="122"/>
    </row>
    <row r="227" spans="3:12" outlineLevel="1" x14ac:dyDescent="0.25">
      <c r="C227" s="207"/>
      <c r="D227" s="207"/>
      <c r="E227" s="207"/>
      <c r="F227" s="194"/>
      <c r="G227" s="194"/>
      <c r="H227" s="194"/>
      <c r="I227" s="197" t="str">
        <f t="shared" si="18"/>
        <v/>
      </c>
      <c r="J227" s="197" t="str">
        <f t="shared" si="19"/>
        <v/>
      </c>
      <c r="K227" s="197" t="str">
        <f t="shared" si="20"/>
        <v/>
      </c>
      <c r="L227" s="122"/>
    </row>
    <row r="228" spans="3:12" outlineLevel="1" x14ac:dyDescent="0.25">
      <c r="C228" s="207"/>
      <c r="D228" s="207"/>
      <c r="E228" s="207"/>
      <c r="F228" s="194"/>
      <c r="G228" s="194"/>
      <c r="H228" s="194"/>
      <c r="I228" s="197" t="str">
        <f t="shared" si="18"/>
        <v/>
      </c>
      <c r="J228" s="197" t="str">
        <f t="shared" si="19"/>
        <v/>
      </c>
      <c r="K228" s="197" t="str">
        <f t="shared" si="20"/>
        <v/>
      </c>
      <c r="L228" s="118"/>
    </row>
    <row r="229" spans="3:12" outlineLevel="1" x14ac:dyDescent="0.25">
      <c r="C229" s="207"/>
      <c r="D229" s="207"/>
      <c r="E229" s="207"/>
      <c r="F229" s="194"/>
      <c r="G229" s="194"/>
      <c r="H229" s="194"/>
      <c r="I229" s="197" t="str">
        <f t="shared" si="18"/>
        <v/>
      </c>
      <c r="J229" s="197" t="str">
        <f t="shared" si="19"/>
        <v/>
      </c>
      <c r="K229" s="197" t="str">
        <f t="shared" si="20"/>
        <v/>
      </c>
      <c r="L229" s="122"/>
    </row>
    <row r="230" spans="3:12" outlineLevel="1" x14ac:dyDescent="0.25">
      <c r="C230" s="207"/>
      <c r="D230" s="207"/>
      <c r="E230" s="207"/>
      <c r="F230" s="194"/>
      <c r="G230" s="194"/>
      <c r="H230" s="194"/>
      <c r="I230" s="197" t="str">
        <f t="shared" si="18"/>
        <v/>
      </c>
      <c r="J230" s="197" t="str">
        <f t="shared" si="19"/>
        <v/>
      </c>
      <c r="K230" s="197" t="str">
        <f t="shared" si="20"/>
        <v/>
      </c>
      <c r="L230" s="126"/>
    </row>
    <row r="231" spans="3:12" outlineLevel="1" x14ac:dyDescent="0.25">
      <c r="C231" s="207"/>
      <c r="D231" s="207"/>
      <c r="E231" s="207"/>
      <c r="F231" s="194"/>
      <c r="G231" s="194"/>
      <c r="H231" s="194"/>
      <c r="I231" s="197" t="str">
        <f t="shared" si="18"/>
        <v/>
      </c>
      <c r="J231" s="197" t="str">
        <f t="shared" si="19"/>
        <v/>
      </c>
      <c r="K231" s="197" t="str">
        <f t="shared" si="20"/>
        <v/>
      </c>
      <c r="L231" s="126"/>
    </row>
    <row r="232" spans="3:12" outlineLevel="1" x14ac:dyDescent="0.25">
      <c r="C232" s="207"/>
      <c r="D232" s="207"/>
      <c r="E232" s="207"/>
      <c r="F232" s="194"/>
      <c r="G232" s="194"/>
      <c r="H232" s="194"/>
      <c r="I232" s="197" t="str">
        <f t="shared" si="18"/>
        <v/>
      </c>
      <c r="J232" s="197" t="str">
        <f t="shared" si="19"/>
        <v/>
      </c>
      <c r="K232" s="197" t="str">
        <f t="shared" si="20"/>
        <v/>
      </c>
      <c r="L232" s="126"/>
    </row>
    <row r="233" spans="3:12" outlineLevel="1" x14ac:dyDescent="0.25">
      <c r="C233" s="207"/>
      <c r="D233" s="207"/>
      <c r="E233" s="207"/>
      <c r="F233" s="194"/>
      <c r="G233" s="194"/>
      <c r="H233" s="194"/>
      <c r="I233" s="197" t="str">
        <f t="shared" si="18"/>
        <v/>
      </c>
      <c r="J233" s="197" t="str">
        <f t="shared" si="19"/>
        <v/>
      </c>
      <c r="K233" s="197" t="str">
        <f t="shared" si="20"/>
        <v/>
      </c>
      <c r="L233" s="122"/>
    </row>
    <row r="234" spans="3:12" outlineLevel="1" x14ac:dyDescent="0.25">
      <c r="C234" s="207"/>
      <c r="D234" s="207"/>
      <c r="E234" s="207"/>
      <c r="F234" s="194"/>
      <c r="G234" s="194"/>
      <c r="H234" s="194"/>
      <c r="I234" s="197" t="str">
        <f t="shared" si="18"/>
        <v/>
      </c>
      <c r="J234" s="197" t="str">
        <f t="shared" si="19"/>
        <v/>
      </c>
      <c r="K234" s="197" t="str">
        <f t="shared" si="20"/>
        <v/>
      </c>
      <c r="L234" s="122"/>
    </row>
    <row r="235" spans="3:12" outlineLevel="1" x14ac:dyDescent="0.25">
      <c r="C235" s="207"/>
      <c r="D235" s="207"/>
      <c r="E235" s="207"/>
      <c r="F235" s="194"/>
      <c r="G235" s="194"/>
      <c r="H235" s="194"/>
      <c r="I235" s="197" t="str">
        <f t="shared" si="18"/>
        <v/>
      </c>
      <c r="J235" s="197" t="str">
        <f t="shared" si="19"/>
        <v/>
      </c>
      <c r="K235" s="197" t="str">
        <f t="shared" si="20"/>
        <v/>
      </c>
    </row>
    <row r="236" spans="3:12" outlineLevel="1" x14ac:dyDescent="0.25">
      <c r="C236" s="207"/>
      <c r="D236" s="207"/>
      <c r="E236" s="207"/>
      <c r="F236" s="194"/>
      <c r="G236" s="194"/>
      <c r="H236" s="194"/>
      <c r="I236" s="197" t="str">
        <f t="shared" si="18"/>
        <v/>
      </c>
      <c r="J236" s="197" t="str">
        <f t="shared" si="19"/>
        <v/>
      </c>
      <c r="K236" s="197" t="str">
        <f t="shared" si="20"/>
        <v/>
      </c>
    </row>
    <row r="237" spans="3:12" outlineLevel="1" x14ac:dyDescent="0.25">
      <c r="C237" s="207"/>
      <c r="D237" s="207"/>
      <c r="E237" s="207"/>
      <c r="F237" s="194"/>
      <c r="G237" s="194"/>
      <c r="H237" s="194"/>
      <c r="I237" s="197" t="str">
        <f t="shared" si="18"/>
        <v/>
      </c>
      <c r="J237" s="197" t="str">
        <f t="shared" si="19"/>
        <v/>
      </c>
      <c r="K237" s="197" t="str">
        <f t="shared" si="20"/>
        <v/>
      </c>
    </row>
    <row r="238" spans="3:12" outlineLevel="1" x14ac:dyDescent="0.25">
      <c r="C238" s="207"/>
      <c r="D238" s="207"/>
      <c r="E238" s="207"/>
      <c r="F238" s="194"/>
      <c r="G238" s="194"/>
      <c r="H238" s="194"/>
      <c r="I238" s="197" t="str">
        <f t="shared" si="18"/>
        <v/>
      </c>
      <c r="J238" s="197" t="str">
        <f t="shared" si="19"/>
        <v/>
      </c>
      <c r="K238" s="197" t="str">
        <f t="shared" si="20"/>
        <v/>
      </c>
    </row>
    <row r="239" spans="3:12" outlineLevel="1" x14ac:dyDescent="0.25">
      <c r="C239" s="207"/>
      <c r="D239" s="207"/>
      <c r="E239" s="207"/>
      <c r="F239" s="194"/>
      <c r="G239" s="194"/>
      <c r="H239" s="194"/>
      <c r="I239" s="197" t="str">
        <f t="shared" si="18"/>
        <v/>
      </c>
      <c r="J239" s="197" t="str">
        <f t="shared" si="19"/>
        <v/>
      </c>
      <c r="K239" s="197" t="str">
        <f t="shared" si="20"/>
        <v/>
      </c>
    </row>
    <row r="240" spans="3:12" outlineLevel="1" x14ac:dyDescent="0.25">
      <c r="C240" s="207"/>
      <c r="D240" s="207"/>
      <c r="E240" s="207"/>
      <c r="F240" s="194"/>
      <c r="G240" s="194"/>
      <c r="H240" s="194"/>
      <c r="I240" s="197" t="str">
        <f t="shared" si="18"/>
        <v/>
      </c>
      <c r="J240" s="197" t="str">
        <f t="shared" si="19"/>
        <v/>
      </c>
      <c r="K240" s="197" t="str">
        <f t="shared" si="20"/>
        <v/>
      </c>
      <c r="L240" s="138"/>
    </row>
    <row r="241" spans="1:21" outlineLevel="1" x14ac:dyDescent="0.25">
      <c r="C241" s="207"/>
      <c r="D241" s="207"/>
      <c r="E241" s="207"/>
      <c r="F241" s="194"/>
      <c r="G241" s="194"/>
      <c r="H241" s="194"/>
      <c r="I241" s="197" t="str">
        <f t="shared" si="18"/>
        <v/>
      </c>
      <c r="J241" s="197" t="str">
        <f t="shared" si="19"/>
        <v/>
      </c>
      <c r="K241" s="197" t="str">
        <f t="shared" si="20"/>
        <v/>
      </c>
      <c r="L241" s="138"/>
    </row>
    <row r="242" spans="1:21" outlineLevel="1" x14ac:dyDescent="0.25">
      <c r="C242" s="207"/>
      <c r="D242" s="207"/>
      <c r="E242" s="207"/>
      <c r="F242" s="194"/>
      <c r="G242" s="194"/>
      <c r="H242" s="194"/>
      <c r="I242" s="197" t="str">
        <f t="shared" si="18"/>
        <v/>
      </c>
      <c r="J242" s="197" t="str">
        <f t="shared" si="19"/>
        <v/>
      </c>
      <c r="K242" s="197" t="str">
        <f t="shared" si="20"/>
        <v/>
      </c>
      <c r="L242" s="138"/>
    </row>
    <row r="243" spans="1:21" outlineLevel="1" x14ac:dyDescent="0.25">
      <c r="C243" s="207"/>
      <c r="D243" s="207"/>
      <c r="E243" s="207"/>
      <c r="F243" s="194"/>
      <c r="G243" s="194"/>
      <c r="H243" s="194"/>
      <c r="I243" s="197" t="str">
        <f t="shared" si="18"/>
        <v/>
      </c>
      <c r="J243" s="197" t="str">
        <f t="shared" si="19"/>
        <v/>
      </c>
      <c r="K243" s="197" t="str">
        <f t="shared" si="20"/>
        <v/>
      </c>
      <c r="L243" s="138"/>
    </row>
    <row r="244" spans="1:21" outlineLevel="1" x14ac:dyDescent="0.25">
      <c r="C244" s="207"/>
      <c r="D244" s="207"/>
      <c r="E244" s="207"/>
      <c r="F244" s="194"/>
      <c r="G244" s="194"/>
      <c r="H244" s="194"/>
      <c r="I244" s="197" t="str">
        <f t="shared" si="18"/>
        <v/>
      </c>
      <c r="J244" s="197" t="str">
        <f t="shared" si="19"/>
        <v/>
      </c>
      <c r="K244" s="197" t="str">
        <f t="shared" si="20"/>
        <v/>
      </c>
      <c r="L244" s="138"/>
    </row>
    <row r="245" spans="1:21" outlineLevel="1" x14ac:dyDescent="0.25">
      <c r="C245" s="207"/>
      <c r="D245" s="207"/>
      <c r="E245" s="207"/>
      <c r="F245" s="194"/>
      <c r="G245" s="194"/>
      <c r="H245" s="194"/>
      <c r="I245" s="197" t="str">
        <f t="shared" si="18"/>
        <v/>
      </c>
      <c r="J245" s="197" t="str">
        <f t="shared" si="19"/>
        <v/>
      </c>
      <c r="K245" s="197" t="str">
        <f t="shared" si="20"/>
        <v/>
      </c>
      <c r="L245" s="138"/>
    </row>
    <row r="246" spans="1:21" ht="15.75" thickBot="1" x14ac:dyDescent="0.3"/>
    <row r="247" spans="1:21" s="202" customFormat="1" ht="15.75" thickBot="1" x14ac:dyDescent="0.3">
      <c r="A247" s="195" t="s">
        <v>93</v>
      </c>
      <c r="B247" s="203" t="s">
        <v>21</v>
      </c>
      <c r="C247" s="199" t="s">
        <v>92</v>
      </c>
      <c r="D247" s="200" t="s">
        <v>90</v>
      </c>
      <c r="E247" s="200" t="s">
        <v>91</v>
      </c>
      <c r="F247" s="200" t="s">
        <v>94</v>
      </c>
      <c r="G247" s="201" t="s">
        <v>95</v>
      </c>
      <c r="H247" s="201" t="s">
        <v>96</v>
      </c>
      <c r="I247" s="196">
        <f>+SUM(I248:I280)</f>
        <v>0</v>
      </c>
      <c r="J247" s="196">
        <f>+SUM(J248:J280)</f>
        <v>0</v>
      </c>
      <c r="K247" s="196">
        <f>+SUM(K248:K280)</f>
        <v>0</v>
      </c>
      <c r="M247" s="198"/>
      <c r="N247" s="198"/>
      <c r="O247" s="198"/>
      <c r="P247" s="198"/>
      <c r="Q247" s="198"/>
      <c r="R247" s="198"/>
      <c r="S247" s="198"/>
      <c r="T247" s="198"/>
      <c r="U247" s="198"/>
    </row>
    <row r="248" spans="1:21" outlineLevel="1" x14ac:dyDescent="0.25">
      <c r="C248" s="206"/>
      <c r="D248" s="206"/>
      <c r="E248" s="206"/>
      <c r="F248" s="194"/>
      <c r="G248" s="194"/>
      <c r="H248" s="194"/>
      <c r="I248" s="197" t="str">
        <f t="shared" ref="I248:I280" si="21">IF(E248="","",ROUND(F248*$E248,0))</f>
        <v/>
      </c>
      <c r="J248" s="197" t="str">
        <f t="shared" ref="J248:J280" si="22">IF(E248="","",ROUND(G248*$E248,0))</f>
        <v/>
      </c>
      <c r="K248" s="197" t="str">
        <f t="shared" ref="K248:K280" si="23">IF(E248="","",ROUND(H248*$E248,0))</f>
        <v/>
      </c>
    </row>
    <row r="249" spans="1:21" outlineLevel="1" x14ac:dyDescent="0.25">
      <c r="C249" s="207"/>
      <c r="D249" s="207"/>
      <c r="E249" s="207"/>
      <c r="F249" s="194"/>
      <c r="G249" s="194"/>
      <c r="H249" s="194"/>
      <c r="I249" s="197" t="str">
        <f t="shared" si="21"/>
        <v/>
      </c>
      <c r="J249" s="197" t="str">
        <f t="shared" si="22"/>
        <v/>
      </c>
      <c r="K249" s="197" t="str">
        <f t="shared" si="23"/>
        <v/>
      </c>
      <c r="L249" s="118"/>
    </row>
    <row r="250" spans="1:21" outlineLevel="1" x14ac:dyDescent="0.25">
      <c r="C250" s="207"/>
      <c r="D250" s="207"/>
      <c r="E250" s="207"/>
      <c r="F250" s="194"/>
      <c r="G250" s="194"/>
      <c r="H250" s="194"/>
      <c r="I250" s="197" t="str">
        <f t="shared" si="21"/>
        <v/>
      </c>
      <c r="J250" s="197" t="str">
        <f t="shared" si="22"/>
        <v/>
      </c>
      <c r="K250" s="197" t="str">
        <f t="shared" si="23"/>
        <v/>
      </c>
      <c r="L250" s="122"/>
    </row>
    <row r="251" spans="1:21" outlineLevel="1" x14ac:dyDescent="0.25">
      <c r="C251" s="207"/>
      <c r="D251" s="207"/>
      <c r="E251" s="207"/>
      <c r="F251" s="194"/>
      <c r="G251" s="194"/>
      <c r="H251" s="194"/>
      <c r="I251" s="197" t="str">
        <f t="shared" si="21"/>
        <v/>
      </c>
      <c r="J251" s="197" t="str">
        <f t="shared" si="22"/>
        <v/>
      </c>
      <c r="K251" s="197" t="str">
        <f t="shared" si="23"/>
        <v/>
      </c>
      <c r="L251" s="118"/>
    </row>
    <row r="252" spans="1:21" outlineLevel="1" x14ac:dyDescent="0.25">
      <c r="C252" s="207"/>
      <c r="D252" s="207"/>
      <c r="E252" s="207"/>
      <c r="F252" s="194"/>
      <c r="G252" s="194"/>
      <c r="H252" s="194"/>
      <c r="I252" s="197" t="str">
        <f t="shared" si="21"/>
        <v/>
      </c>
      <c r="J252" s="197" t="str">
        <f t="shared" si="22"/>
        <v/>
      </c>
      <c r="K252" s="197" t="str">
        <f t="shared" si="23"/>
        <v/>
      </c>
      <c r="L252" s="118"/>
    </row>
    <row r="253" spans="1:21" outlineLevel="1" x14ac:dyDescent="0.25">
      <c r="C253" s="207"/>
      <c r="D253" s="207"/>
      <c r="E253" s="207"/>
      <c r="F253" s="194"/>
      <c r="G253" s="194"/>
      <c r="H253" s="194"/>
      <c r="I253" s="197" t="str">
        <f t="shared" si="21"/>
        <v/>
      </c>
      <c r="J253" s="197" t="str">
        <f t="shared" si="22"/>
        <v/>
      </c>
      <c r="K253" s="197" t="str">
        <f t="shared" si="23"/>
        <v/>
      </c>
      <c r="L253" s="122"/>
    </row>
    <row r="254" spans="1:21" outlineLevel="1" x14ac:dyDescent="0.25">
      <c r="C254" s="207"/>
      <c r="D254" s="207"/>
      <c r="E254" s="207"/>
      <c r="F254" s="194"/>
      <c r="G254" s="194"/>
      <c r="H254" s="194"/>
      <c r="I254" s="197" t="str">
        <f t="shared" si="21"/>
        <v/>
      </c>
      <c r="J254" s="197" t="str">
        <f t="shared" si="22"/>
        <v/>
      </c>
      <c r="K254" s="197" t="str">
        <f t="shared" si="23"/>
        <v/>
      </c>
      <c r="L254" s="118"/>
    </row>
    <row r="255" spans="1:21" outlineLevel="1" x14ac:dyDescent="0.25">
      <c r="C255" s="207"/>
      <c r="D255" s="207"/>
      <c r="E255" s="207"/>
      <c r="F255" s="194"/>
      <c r="G255" s="194"/>
      <c r="H255" s="194"/>
      <c r="I255" s="197" t="str">
        <f t="shared" si="21"/>
        <v/>
      </c>
      <c r="J255" s="197" t="str">
        <f t="shared" si="22"/>
        <v/>
      </c>
      <c r="K255" s="197" t="str">
        <f t="shared" si="23"/>
        <v/>
      </c>
      <c r="L255" s="122"/>
    </row>
    <row r="256" spans="1:21" outlineLevel="1" x14ac:dyDescent="0.25">
      <c r="C256" s="207"/>
      <c r="D256" s="207"/>
      <c r="E256" s="207"/>
      <c r="F256" s="194"/>
      <c r="G256" s="194"/>
      <c r="H256" s="194"/>
      <c r="I256" s="197" t="str">
        <f t="shared" si="21"/>
        <v/>
      </c>
      <c r="J256" s="197" t="str">
        <f t="shared" si="22"/>
        <v/>
      </c>
      <c r="K256" s="197" t="str">
        <f t="shared" si="23"/>
        <v/>
      </c>
      <c r="L256" s="122"/>
    </row>
    <row r="257" spans="3:12" outlineLevel="1" x14ac:dyDescent="0.25">
      <c r="C257" s="207"/>
      <c r="D257" s="207"/>
      <c r="E257" s="207"/>
      <c r="F257" s="194"/>
      <c r="G257" s="194"/>
      <c r="H257" s="194"/>
      <c r="I257" s="197" t="str">
        <f t="shared" si="21"/>
        <v/>
      </c>
      <c r="J257" s="197" t="str">
        <f t="shared" si="22"/>
        <v/>
      </c>
      <c r="K257" s="197" t="str">
        <f t="shared" si="23"/>
        <v/>
      </c>
      <c r="L257" s="126"/>
    </row>
    <row r="258" spans="3:12" outlineLevel="1" x14ac:dyDescent="0.25">
      <c r="C258" s="207"/>
      <c r="D258" s="207"/>
      <c r="E258" s="207"/>
      <c r="F258" s="194"/>
      <c r="G258" s="194"/>
      <c r="H258" s="194"/>
      <c r="I258" s="197" t="str">
        <f t="shared" si="21"/>
        <v/>
      </c>
      <c r="J258" s="197" t="str">
        <f t="shared" si="22"/>
        <v/>
      </c>
      <c r="K258" s="197" t="str">
        <f t="shared" si="23"/>
        <v/>
      </c>
      <c r="L258" s="122"/>
    </row>
    <row r="259" spans="3:12" outlineLevel="1" x14ac:dyDescent="0.25">
      <c r="C259" s="207"/>
      <c r="D259" s="207"/>
      <c r="E259" s="207"/>
      <c r="F259" s="194"/>
      <c r="G259" s="194"/>
      <c r="H259" s="194"/>
      <c r="I259" s="197" t="str">
        <f t="shared" si="21"/>
        <v/>
      </c>
      <c r="J259" s="197" t="str">
        <f t="shared" si="22"/>
        <v/>
      </c>
      <c r="K259" s="197" t="str">
        <f t="shared" si="23"/>
        <v/>
      </c>
      <c r="L259" s="128"/>
    </row>
    <row r="260" spans="3:12" outlineLevel="1" x14ac:dyDescent="0.25">
      <c r="C260" s="207"/>
      <c r="D260" s="207"/>
      <c r="E260" s="207"/>
      <c r="F260" s="194"/>
      <c r="G260" s="194"/>
      <c r="H260" s="194"/>
      <c r="I260" s="197" t="str">
        <f t="shared" si="21"/>
        <v/>
      </c>
      <c r="J260" s="197" t="str">
        <f t="shared" si="22"/>
        <v/>
      </c>
      <c r="K260" s="197" t="str">
        <f t="shared" si="23"/>
        <v/>
      </c>
      <c r="L260" s="130"/>
    </row>
    <row r="261" spans="3:12" outlineLevel="1" x14ac:dyDescent="0.25">
      <c r="C261" s="207"/>
      <c r="D261" s="207"/>
      <c r="E261" s="207"/>
      <c r="F261" s="194"/>
      <c r="G261" s="194"/>
      <c r="H261" s="194"/>
      <c r="I261" s="197" t="str">
        <f t="shared" si="21"/>
        <v/>
      </c>
      <c r="J261" s="197" t="str">
        <f t="shared" si="22"/>
        <v/>
      </c>
      <c r="K261" s="197" t="str">
        <f t="shared" si="23"/>
        <v/>
      </c>
      <c r="L261" s="122"/>
    </row>
    <row r="262" spans="3:12" outlineLevel="1" x14ac:dyDescent="0.25">
      <c r="C262" s="207"/>
      <c r="D262" s="207"/>
      <c r="E262" s="207"/>
      <c r="F262" s="194"/>
      <c r="G262" s="194"/>
      <c r="H262" s="194"/>
      <c r="I262" s="197" t="str">
        <f t="shared" si="21"/>
        <v/>
      </c>
      <c r="J262" s="197" t="str">
        <f t="shared" si="22"/>
        <v/>
      </c>
      <c r="K262" s="197" t="str">
        <f t="shared" si="23"/>
        <v/>
      </c>
      <c r="L262" s="122"/>
    </row>
    <row r="263" spans="3:12" outlineLevel="1" x14ac:dyDescent="0.25">
      <c r="C263" s="207"/>
      <c r="D263" s="207"/>
      <c r="E263" s="207"/>
      <c r="F263" s="194"/>
      <c r="G263" s="194"/>
      <c r="H263" s="194"/>
      <c r="I263" s="197" t="str">
        <f t="shared" si="21"/>
        <v/>
      </c>
      <c r="J263" s="197" t="str">
        <f t="shared" si="22"/>
        <v/>
      </c>
      <c r="K263" s="197" t="str">
        <f t="shared" si="23"/>
        <v/>
      </c>
      <c r="L263" s="118"/>
    </row>
    <row r="264" spans="3:12" outlineLevel="1" x14ac:dyDescent="0.25">
      <c r="C264" s="207"/>
      <c r="D264" s="207"/>
      <c r="E264" s="207"/>
      <c r="F264" s="194"/>
      <c r="G264" s="194"/>
      <c r="H264" s="194"/>
      <c r="I264" s="197" t="str">
        <f t="shared" si="21"/>
        <v/>
      </c>
      <c r="J264" s="197" t="str">
        <f t="shared" si="22"/>
        <v/>
      </c>
      <c r="K264" s="197" t="str">
        <f t="shared" si="23"/>
        <v/>
      </c>
      <c r="L264" s="122"/>
    </row>
    <row r="265" spans="3:12" outlineLevel="1" x14ac:dyDescent="0.25">
      <c r="C265" s="207"/>
      <c r="D265" s="207"/>
      <c r="E265" s="207"/>
      <c r="F265" s="194"/>
      <c r="G265" s="194"/>
      <c r="H265" s="194"/>
      <c r="I265" s="197" t="str">
        <f t="shared" si="21"/>
        <v/>
      </c>
      <c r="J265" s="197" t="str">
        <f t="shared" si="22"/>
        <v/>
      </c>
      <c r="K265" s="197" t="str">
        <f t="shared" si="23"/>
        <v/>
      </c>
      <c r="L265" s="126"/>
    </row>
    <row r="266" spans="3:12" outlineLevel="1" x14ac:dyDescent="0.25">
      <c r="C266" s="207"/>
      <c r="D266" s="207"/>
      <c r="E266" s="207"/>
      <c r="F266" s="194"/>
      <c r="G266" s="194"/>
      <c r="H266" s="194"/>
      <c r="I266" s="197" t="str">
        <f t="shared" si="21"/>
        <v/>
      </c>
      <c r="J266" s="197" t="str">
        <f t="shared" si="22"/>
        <v/>
      </c>
      <c r="K266" s="197" t="str">
        <f t="shared" si="23"/>
        <v/>
      </c>
      <c r="L266" s="126"/>
    </row>
    <row r="267" spans="3:12" outlineLevel="1" x14ac:dyDescent="0.25">
      <c r="C267" s="207"/>
      <c r="D267" s="207"/>
      <c r="E267" s="207"/>
      <c r="F267" s="194"/>
      <c r="G267" s="194"/>
      <c r="H267" s="194"/>
      <c r="I267" s="197" t="str">
        <f t="shared" si="21"/>
        <v/>
      </c>
      <c r="J267" s="197" t="str">
        <f t="shared" si="22"/>
        <v/>
      </c>
      <c r="K267" s="197" t="str">
        <f t="shared" si="23"/>
        <v/>
      </c>
      <c r="L267" s="126"/>
    </row>
    <row r="268" spans="3:12" outlineLevel="1" x14ac:dyDescent="0.25">
      <c r="C268" s="207"/>
      <c r="D268" s="207"/>
      <c r="E268" s="207"/>
      <c r="F268" s="194"/>
      <c r="G268" s="194"/>
      <c r="H268" s="194"/>
      <c r="I268" s="197" t="str">
        <f t="shared" si="21"/>
        <v/>
      </c>
      <c r="J268" s="197" t="str">
        <f t="shared" si="22"/>
        <v/>
      </c>
      <c r="K268" s="197" t="str">
        <f t="shared" si="23"/>
        <v/>
      </c>
      <c r="L268" s="122"/>
    </row>
    <row r="269" spans="3:12" outlineLevel="1" x14ac:dyDescent="0.25">
      <c r="C269" s="207"/>
      <c r="D269" s="207"/>
      <c r="E269" s="207"/>
      <c r="F269" s="194"/>
      <c r="G269" s="194"/>
      <c r="H269" s="194"/>
      <c r="I269" s="197" t="str">
        <f t="shared" si="21"/>
        <v/>
      </c>
      <c r="J269" s="197" t="str">
        <f t="shared" si="22"/>
        <v/>
      </c>
      <c r="K269" s="197" t="str">
        <f t="shared" si="23"/>
        <v/>
      </c>
      <c r="L269" s="122"/>
    </row>
    <row r="270" spans="3:12" outlineLevel="1" x14ac:dyDescent="0.25">
      <c r="C270" s="207"/>
      <c r="D270" s="207"/>
      <c r="E270" s="207"/>
      <c r="F270" s="194"/>
      <c r="G270" s="194"/>
      <c r="H270" s="194"/>
      <c r="I270" s="197" t="str">
        <f t="shared" si="21"/>
        <v/>
      </c>
      <c r="J270" s="197" t="str">
        <f t="shared" si="22"/>
        <v/>
      </c>
      <c r="K270" s="197" t="str">
        <f t="shared" si="23"/>
        <v/>
      </c>
    </row>
    <row r="271" spans="3:12" outlineLevel="1" x14ac:dyDescent="0.25">
      <c r="C271" s="207"/>
      <c r="D271" s="207"/>
      <c r="E271" s="207"/>
      <c r="F271" s="194"/>
      <c r="G271" s="194"/>
      <c r="H271" s="194"/>
      <c r="I271" s="197" t="str">
        <f t="shared" si="21"/>
        <v/>
      </c>
      <c r="J271" s="197" t="str">
        <f t="shared" si="22"/>
        <v/>
      </c>
      <c r="K271" s="197" t="str">
        <f t="shared" si="23"/>
        <v/>
      </c>
    </row>
    <row r="272" spans="3:12" outlineLevel="1" x14ac:dyDescent="0.25">
      <c r="C272" s="207"/>
      <c r="D272" s="207"/>
      <c r="E272" s="207"/>
      <c r="F272" s="194"/>
      <c r="G272" s="194"/>
      <c r="H272" s="194"/>
      <c r="I272" s="197" t="str">
        <f t="shared" si="21"/>
        <v/>
      </c>
      <c r="J272" s="197" t="str">
        <f t="shared" si="22"/>
        <v/>
      </c>
      <c r="K272" s="197" t="str">
        <f t="shared" si="23"/>
        <v/>
      </c>
    </row>
    <row r="273" spans="1:21" outlineLevel="1" x14ac:dyDescent="0.25">
      <c r="C273" s="207"/>
      <c r="D273" s="207"/>
      <c r="E273" s="207"/>
      <c r="F273" s="194"/>
      <c r="G273" s="194"/>
      <c r="H273" s="194"/>
      <c r="I273" s="197" t="str">
        <f t="shared" si="21"/>
        <v/>
      </c>
      <c r="J273" s="197" t="str">
        <f t="shared" si="22"/>
        <v/>
      </c>
      <c r="K273" s="197" t="str">
        <f t="shared" si="23"/>
        <v/>
      </c>
    </row>
    <row r="274" spans="1:21" outlineLevel="1" x14ac:dyDescent="0.25">
      <c r="C274" s="207"/>
      <c r="D274" s="207"/>
      <c r="E274" s="207"/>
      <c r="F274" s="194"/>
      <c r="G274" s="194"/>
      <c r="H274" s="194"/>
      <c r="I274" s="197" t="str">
        <f t="shared" si="21"/>
        <v/>
      </c>
      <c r="J274" s="197" t="str">
        <f t="shared" si="22"/>
        <v/>
      </c>
      <c r="K274" s="197" t="str">
        <f t="shared" si="23"/>
        <v/>
      </c>
    </row>
    <row r="275" spans="1:21" outlineLevel="1" x14ac:dyDescent="0.25">
      <c r="C275" s="207"/>
      <c r="D275" s="207"/>
      <c r="E275" s="207"/>
      <c r="F275" s="194"/>
      <c r="G275" s="194"/>
      <c r="H275" s="194"/>
      <c r="I275" s="197" t="str">
        <f t="shared" si="21"/>
        <v/>
      </c>
      <c r="J275" s="197" t="str">
        <f t="shared" si="22"/>
        <v/>
      </c>
      <c r="K275" s="197" t="str">
        <f t="shared" si="23"/>
        <v/>
      </c>
      <c r="L275" s="138"/>
    </row>
    <row r="276" spans="1:21" outlineLevel="1" x14ac:dyDescent="0.25">
      <c r="C276" s="207"/>
      <c r="D276" s="207"/>
      <c r="E276" s="207"/>
      <c r="F276" s="194"/>
      <c r="G276" s="194"/>
      <c r="H276" s="194"/>
      <c r="I276" s="197" t="str">
        <f t="shared" si="21"/>
        <v/>
      </c>
      <c r="J276" s="197" t="str">
        <f t="shared" si="22"/>
        <v/>
      </c>
      <c r="K276" s="197" t="str">
        <f t="shared" si="23"/>
        <v/>
      </c>
      <c r="L276" s="138"/>
    </row>
    <row r="277" spans="1:21" outlineLevel="1" x14ac:dyDescent="0.25">
      <c r="C277" s="207"/>
      <c r="D277" s="207"/>
      <c r="E277" s="207"/>
      <c r="F277" s="194"/>
      <c r="G277" s="194"/>
      <c r="H277" s="194"/>
      <c r="I277" s="197" t="str">
        <f t="shared" si="21"/>
        <v/>
      </c>
      <c r="J277" s="197" t="str">
        <f t="shared" si="22"/>
        <v/>
      </c>
      <c r="K277" s="197" t="str">
        <f t="shared" si="23"/>
        <v/>
      </c>
      <c r="L277" s="138"/>
    </row>
    <row r="278" spans="1:21" outlineLevel="1" x14ac:dyDescent="0.25">
      <c r="C278" s="207"/>
      <c r="D278" s="207"/>
      <c r="E278" s="207"/>
      <c r="F278" s="194"/>
      <c r="G278" s="194"/>
      <c r="H278" s="194"/>
      <c r="I278" s="197" t="str">
        <f t="shared" si="21"/>
        <v/>
      </c>
      <c r="J278" s="197" t="str">
        <f t="shared" si="22"/>
        <v/>
      </c>
      <c r="K278" s="197" t="str">
        <f t="shared" si="23"/>
        <v/>
      </c>
      <c r="L278" s="138"/>
    </row>
    <row r="279" spans="1:21" outlineLevel="1" x14ac:dyDescent="0.25">
      <c r="C279" s="207"/>
      <c r="D279" s="207"/>
      <c r="E279" s="207"/>
      <c r="F279" s="194"/>
      <c r="G279" s="194"/>
      <c r="H279" s="194"/>
      <c r="I279" s="197" t="str">
        <f t="shared" si="21"/>
        <v/>
      </c>
      <c r="J279" s="197" t="str">
        <f t="shared" si="22"/>
        <v/>
      </c>
      <c r="K279" s="197" t="str">
        <f t="shared" si="23"/>
        <v/>
      </c>
      <c r="L279" s="138"/>
    </row>
    <row r="280" spans="1:21" outlineLevel="1" x14ac:dyDescent="0.25">
      <c r="C280" s="207"/>
      <c r="D280" s="207"/>
      <c r="E280" s="207"/>
      <c r="F280" s="194"/>
      <c r="G280" s="194"/>
      <c r="H280" s="194"/>
      <c r="I280" s="197" t="str">
        <f t="shared" si="21"/>
        <v/>
      </c>
      <c r="J280" s="197" t="str">
        <f t="shared" si="22"/>
        <v/>
      </c>
      <c r="K280" s="197" t="str">
        <f t="shared" si="23"/>
        <v/>
      </c>
      <c r="L280" s="138"/>
    </row>
    <row r="281" spans="1:21" ht="15.75" thickBot="1" x14ac:dyDescent="0.3"/>
    <row r="282" spans="1:21" s="202" customFormat="1" ht="15.75" thickBot="1" x14ac:dyDescent="0.3">
      <c r="A282" s="195" t="s">
        <v>93</v>
      </c>
      <c r="B282" s="203" t="s">
        <v>24</v>
      </c>
      <c r="C282" s="199" t="s">
        <v>92</v>
      </c>
      <c r="D282" s="200" t="s">
        <v>90</v>
      </c>
      <c r="E282" s="200" t="s">
        <v>91</v>
      </c>
      <c r="F282" s="200" t="s">
        <v>94</v>
      </c>
      <c r="G282" s="201" t="s">
        <v>95</v>
      </c>
      <c r="H282" s="201" t="s">
        <v>96</v>
      </c>
      <c r="I282" s="196">
        <f>+SUM(I283:I315)</f>
        <v>0</v>
      </c>
      <c r="J282" s="196">
        <f>+SUM(J283:J315)</f>
        <v>0</v>
      </c>
      <c r="K282" s="196">
        <f>+SUM(K283:K315)</f>
        <v>0</v>
      </c>
      <c r="M282" s="198"/>
      <c r="N282" s="198"/>
      <c r="O282" s="198"/>
      <c r="P282" s="198"/>
      <c r="Q282" s="198"/>
      <c r="R282" s="198"/>
      <c r="S282" s="198"/>
      <c r="T282" s="198"/>
      <c r="U282" s="198"/>
    </row>
    <row r="283" spans="1:21" outlineLevel="1" x14ac:dyDescent="0.25">
      <c r="C283" s="206"/>
      <c r="D283" s="206"/>
      <c r="E283" s="206"/>
      <c r="F283" s="194"/>
      <c r="G283" s="194"/>
      <c r="H283" s="194"/>
      <c r="I283" s="197" t="str">
        <f t="shared" ref="I283:I315" si="24">IF(E283="","",ROUND(F283*$E283,0))</f>
        <v/>
      </c>
      <c r="J283" s="197" t="str">
        <f t="shared" ref="J283:J315" si="25">IF(E283="","",ROUND(G283*$E283,0))</f>
        <v/>
      </c>
      <c r="K283" s="197" t="str">
        <f t="shared" ref="K283:K315" si="26">IF(E283="","",ROUND(H283*$E283,0))</f>
        <v/>
      </c>
    </row>
    <row r="284" spans="1:21" outlineLevel="1" x14ac:dyDescent="0.25">
      <c r="C284" s="207"/>
      <c r="D284" s="207"/>
      <c r="E284" s="207"/>
      <c r="F284" s="194"/>
      <c r="G284" s="194"/>
      <c r="H284" s="194"/>
      <c r="I284" s="197" t="str">
        <f t="shared" si="24"/>
        <v/>
      </c>
      <c r="J284" s="197" t="str">
        <f t="shared" si="25"/>
        <v/>
      </c>
      <c r="K284" s="197" t="str">
        <f t="shared" si="26"/>
        <v/>
      </c>
      <c r="L284" s="118"/>
    </row>
    <row r="285" spans="1:21" outlineLevel="1" x14ac:dyDescent="0.25">
      <c r="C285" s="207"/>
      <c r="D285" s="207"/>
      <c r="E285" s="207"/>
      <c r="F285" s="194"/>
      <c r="G285" s="194"/>
      <c r="H285" s="194"/>
      <c r="I285" s="197" t="str">
        <f t="shared" si="24"/>
        <v/>
      </c>
      <c r="J285" s="197" t="str">
        <f t="shared" si="25"/>
        <v/>
      </c>
      <c r="K285" s="197" t="str">
        <f t="shared" si="26"/>
        <v/>
      </c>
      <c r="L285" s="122"/>
    </row>
    <row r="286" spans="1:21" outlineLevel="1" x14ac:dyDescent="0.25">
      <c r="C286" s="207"/>
      <c r="D286" s="207"/>
      <c r="E286" s="207"/>
      <c r="F286" s="194"/>
      <c r="G286" s="194"/>
      <c r="H286" s="194"/>
      <c r="I286" s="197" t="str">
        <f t="shared" si="24"/>
        <v/>
      </c>
      <c r="J286" s="197" t="str">
        <f t="shared" si="25"/>
        <v/>
      </c>
      <c r="K286" s="197" t="str">
        <f t="shared" si="26"/>
        <v/>
      </c>
      <c r="L286" s="118"/>
    </row>
    <row r="287" spans="1:21" outlineLevel="1" x14ac:dyDescent="0.25">
      <c r="C287" s="207"/>
      <c r="D287" s="207"/>
      <c r="E287" s="207"/>
      <c r="F287" s="194"/>
      <c r="G287" s="194"/>
      <c r="H287" s="194"/>
      <c r="I287" s="197" t="str">
        <f t="shared" si="24"/>
        <v/>
      </c>
      <c r="J287" s="197" t="str">
        <f t="shared" si="25"/>
        <v/>
      </c>
      <c r="K287" s="197" t="str">
        <f t="shared" si="26"/>
        <v/>
      </c>
      <c r="L287" s="118"/>
    </row>
    <row r="288" spans="1:21" outlineLevel="1" x14ac:dyDescent="0.25">
      <c r="C288" s="207"/>
      <c r="D288" s="207"/>
      <c r="E288" s="207"/>
      <c r="F288" s="194"/>
      <c r="G288" s="194"/>
      <c r="H288" s="194"/>
      <c r="I288" s="197" t="str">
        <f t="shared" si="24"/>
        <v/>
      </c>
      <c r="J288" s="197" t="str">
        <f t="shared" si="25"/>
        <v/>
      </c>
      <c r="K288" s="197" t="str">
        <f t="shared" si="26"/>
        <v/>
      </c>
      <c r="L288" s="122"/>
    </row>
    <row r="289" spans="3:12" outlineLevel="1" x14ac:dyDescent="0.25">
      <c r="C289" s="207"/>
      <c r="D289" s="207"/>
      <c r="E289" s="207"/>
      <c r="F289" s="194"/>
      <c r="G289" s="194"/>
      <c r="H289" s="194"/>
      <c r="I289" s="197" t="str">
        <f t="shared" si="24"/>
        <v/>
      </c>
      <c r="J289" s="197" t="str">
        <f t="shared" si="25"/>
        <v/>
      </c>
      <c r="K289" s="197" t="str">
        <f t="shared" si="26"/>
        <v/>
      </c>
      <c r="L289" s="118"/>
    </row>
    <row r="290" spans="3:12" outlineLevel="1" x14ac:dyDescent="0.25">
      <c r="C290" s="207"/>
      <c r="D290" s="207"/>
      <c r="E290" s="207"/>
      <c r="F290" s="194"/>
      <c r="G290" s="194"/>
      <c r="H290" s="194"/>
      <c r="I290" s="197" t="str">
        <f t="shared" si="24"/>
        <v/>
      </c>
      <c r="J290" s="197" t="str">
        <f t="shared" si="25"/>
        <v/>
      </c>
      <c r="K290" s="197" t="str">
        <f t="shared" si="26"/>
        <v/>
      </c>
      <c r="L290" s="122"/>
    </row>
    <row r="291" spans="3:12" outlineLevel="1" x14ac:dyDescent="0.25">
      <c r="C291" s="207"/>
      <c r="D291" s="207"/>
      <c r="E291" s="207"/>
      <c r="F291" s="194"/>
      <c r="G291" s="194"/>
      <c r="H291" s="194"/>
      <c r="I291" s="197" t="str">
        <f t="shared" si="24"/>
        <v/>
      </c>
      <c r="J291" s="197" t="str">
        <f t="shared" si="25"/>
        <v/>
      </c>
      <c r="K291" s="197" t="str">
        <f t="shared" si="26"/>
        <v/>
      </c>
      <c r="L291" s="122"/>
    </row>
    <row r="292" spans="3:12" outlineLevel="1" x14ac:dyDescent="0.25">
      <c r="C292" s="207"/>
      <c r="D292" s="207"/>
      <c r="E292" s="207"/>
      <c r="F292" s="194"/>
      <c r="G292" s="194"/>
      <c r="H292" s="194"/>
      <c r="I292" s="197" t="str">
        <f t="shared" si="24"/>
        <v/>
      </c>
      <c r="J292" s="197" t="str">
        <f t="shared" si="25"/>
        <v/>
      </c>
      <c r="K292" s="197" t="str">
        <f t="shared" si="26"/>
        <v/>
      </c>
      <c r="L292" s="126"/>
    </row>
    <row r="293" spans="3:12" outlineLevel="1" x14ac:dyDescent="0.25">
      <c r="C293" s="207"/>
      <c r="D293" s="207"/>
      <c r="E293" s="207"/>
      <c r="F293" s="194"/>
      <c r="G293" s="194"/>
      <c r="H293" s="194"/>
      <c r="I293" s="197" t="str">
        <f t="shared" si="24"/>
        <v/>
      </c>
      <c r="J293" s="197" t="str">
        <f t="shared" si="25"/>
        <v/>
      </c>
      <c r="K293" s="197" t="str">
        <f t="shared" si="26"/>
        <v/>
      </c>
      <c r="L293" s="122"/>
    </row>
    <row r="294" spans="3:12" outlineLevel="1" x14ac:dyDescent="0.25">
      <c r="C294" s="207"/>
      <c r="D294" s="207"/>
      <c r="E294" s="207"/>
      <c r="F294" s="194"/>
      <c r="G294" s="194"/>
      <c r="H294" s="194"/>
      <c r="I294" s="197" t="str">
        <f t="shared" si="24"/>
        <v/>
      </c>
      <c r="J294" s="197" t="str">
        <f t="shared" si="25"/>
        <v/>
      </c>
      <c r="K294" s="197" t="str">
        <f t="shared" si="26"/>
        <v/>
      </c>
      <c r="L294" s="128"/>
    </row>
    <row r="295" spans="3:12" outlineLevel="1" x14ac:dyDescent="0.25">
      <c r="C295" s="207"/>
      <c r="D295" s="207"/>
      <c r="E295" s="207"/>
      <c r="F295" s="194"/>
      <c r="G295" s="194"/>
      <c r="H295" s="194"/>
      <c r="I295" s="197" t="str">
        <f t="shared" si="24"/>
        <v/>
      </c>
      <c r="J295" s="197" t="str">
        <f t="shared" si="25"/>
        <v/>
      </c>
      <c r="K295" s="197" t="str">
        <f t="shared" si="26"/>
        <v/>
      </c>
      <c r="L295" s="130"/>
    </row>
    <row r="296" spans="3:12" outlineLevel="1" x14ac:dyDescent="0.25">
      <c r="C296" s="207"/>
      <c r="D296" s="207"/>
      <c r="E296" s="207"/>
      <c r="F296" s="194"/>
      <c r="G296" s="194"/>
      <c r="H296" s="194"/>
      <c r="I296" s="197" t="str">
        <f t="shared" si="24"/>
        <v/>
      </c>
      <c r="J296" s="197" t="str">
        <f t="shared" si="25"/>
        <v/>
      </c>
      <c r="K296" s="197" t="str">
        <f t="shared" si="26"/>
        <v/>
      </c>
      <c r="L296" s="122"/>
    </row>
    <row r="297" spans="3:12" outlineLevel="1" x14ac:dyDescent="0.25">
      <c r="C297" s="207"/>
      <c r="D297" s="207"/>
      <c r="E297" s="207"/>
      <c r="F297" s="194"/>
      <c r="G297" s="194"/>
      <c r="H297" s="194"/>
      <c r="I297" s="197" t="str">
        <f t="shared" si="24"/>
        <v/>
      </c>
      <c r="J297" s="197" t="str">
        <f t="shared" si="25"/>
        <v/>
      </c>
      <c r="K297" s="197" t="str">
        <f t="shared" si="26"/>
        <v/>
      </c>
      <c r="L297" s="122"/>
    </row>
    <row r="298" spans="3:12" outlineLevel="1" x14ac:dyDescent="0.25">
      <c r="C298" s="207"/>
      <c r="D298" s="207"/>
      <c r="E298" s="207"/>
      <c r="F298" s="194"/>
      <c r="G298" s="194"/>
      <c r="H298" s="194"/>
      <c r="I298" s="197" t="str">
        <f t="shared" si="24"/>
        <v/>
      </c>
      <c r="J298" s="197" t="str">
        <f t="shared" si="25"/>
        <v/>
      </c>
      <c r="K298" s="197" t="str">
        <f t="shared" si="26"/>
        <v/>
      </c>
      <c r="L298" s="118"/>
    </row>
    <row r="299" spans="3:12" outlineLevel="1" x14ac:dyDescent="0.25">
      <c r="C299" s="207"/>
      <c r="D299" s="207"/>
      <c r="E299" s="207"/>
      <c r="F299" s="194"/>
      <c r="G299" s="194"/>
      <c r="H299" s="194"/>
      <c r="I299" s="197" t="str">
        <f t="shared" si="24"/>
        <v/>
      </c>
      <c r="J299" s="197" t="str">
        <f t="shared" si="25"/>
        <v/>
      </c>
      <c r="K299" s="197" t="str">
        <f t="shared" si="26"/>
        <v/>
      </c>
      <c r="L299" s="122"/>
    </row>
    <row r="300" spans="3:12" outlineLevel="1" x14ac:dyDescent="0.25">
      <c r="C300" s="207"/>
      <c r="D300" s="207"/>
      <c r="E300" s="207"/>
      <c r="F300" s="194"/>
      <c r="G300" s="194"/>
      <c r="H300" s="194"/>
      <c r="I300" s="197" t="str">
        <f t="shared" si="24"/>
        <v/>
      </c>
      <c r="J300" s="197" t="str">
        <f t="shared" si="25"/>
        <v/>
      </c>
      <c r="K300" s="197" t="str">
        <f t="shared" si="26"/>
        <v/>
      </c>
      <c r="L300" s="126"/>
    </row>
    <row r="301" spans="3:12" outlineLevel="1" x14ac:dyDescent="0.25">
      <c r="C301" s="207"/>
      <c r="D301" s="207"/>
      <c r="E301" s="207"/>
      <c r="F301" s="194"/>
      <c r="G301" s="194"/>
      <c r="H301" s="194"/>
      <c r="I301" s="197" t="str">
        <f t="shared" si="24"/>
        <v/>
      </c>
      <c r="J301" s="197" t="str">
        <f t="shared" si="25"/>
        <v/>
      </c>
      <c r="K301" s="197" t="str">
        <f t="shared" si="26"/>
        <v/>
      </c>
      <c r="L301" s="126"/>
    </row>
    <row r="302" spans="3:12" outlineLevel="1" x14ac:dyDescent="0.25">
      <c r="C302" s="207"/>
      <c r="D302" s="207"/>
      <c r="E302" s="207"/>
      <c r="F302" s="194"/>
      <c r="G302" s="194"/>
      <c r="H302" s="194"/>
      <c r="I302" s="197" t="str">
        <f t="shared" si="24"/>
        <v/>
      </c>
      <c r="J302" s="197" t="str">
        <f t="shared" si="25"/>
        <v/>
      </c>
      <c r="K302" s="197" t="str">
        <f t="shared" si="26"/>
        <v/>
      </c>
      <c r="L302" s="126"/>
    </row>
    <row r="303" spans="3:12" outlineLevel="1" x14ac:dyDescent="0.25">
      <c r="C303" s="207"/>
      <c r="D303" s="207"/>
      <c r="E303" s="207"/>
      <c r="F303" s="194"/>
      <c r="G303" s="194"/>
      <c r="H303" s="194"/>
      <c r="I303" s="197" t="str">
        <f t="shared" si="24"/>
        <v/>
      </c>
      <c r="J303" s="197" t="str">
        <f t="shared" si="25"/>
        <v/>
      </c>
      <c r="K303" s="197" t="str">
        <f t="shared" si="26"/>
        <v/>
      </c>
      <c r="L303" s="122"/>
    </row>
    <row r="304" spans="3:12" outlineLevel="1" x14ac:dyDescent="0.25">
      <c r="C304" s="207"/>
      <c r="D304" s="207"/>
      <c r="E304" s="207"/>
      <c r="F304" s="194"/>
      <c r="G304" s="194"/>
      <c r="H304" s="194"/>
      <c r="I304" s="197" t="str">
        <f t="shared" si="24"/>
        <v/>
      </c>
      <c r="J304" s="197" t="str">
        <f t="shared" si="25"/>
        <v/>
      </c>
      <c r="K304" s="197" t="str">
        <f t="shared" si="26"/>
        <v/>
      </c>
      <c r="L304" s="122"/>
    </row>
    <row r="305" spans="1:21" outlineLevel="1" x14ac:dyDescent="0.25">
      <c r="C305" s="207"/>
      <c r="D305" s="207"/>
      <c r="E305" s="207"/>
      <c r="F305" s="194"/>
      <c r="G305" s="194"/>
      <c r="H305" s="194"/>
      <c r="I305" s="197" t="str">
        <f t="shared" si="24"/>
        <v/>
      </c>
      <c r="J305" s="197" t="str">
        <f t="shared" si="25"/>
        <v/>
      </c>
      <c r="K305" s="197" t="str">
        <f t="shared" si="26"/>
        <v/>
      </c>
    </row>
    <row r="306" spans="1:21" outlineLevel="1" x14ac:dyDescent="0.25">
      <c r="C306" s="207"/>
      <c r="D306" s="207"/>
      <c r="E306" s="207"/>
      <c r="F306" s="194"/>
      <c r="G306" s="194"/>
      <c r="H306" s="194"/>
      <c r="I306" s="197" t="str">
        <f t="shared" si="24"/>
        <v/>
      </c>
      <c r="J306" s="197" t="str">
        <f t="shared" si="25"/>
        <v/>
      </c>
      <c r="K306" s="197" t="str">
        <f t="shared" si="26"/>
        <v/>
      </c>
    </row>
    <row r="307" spans="1:21" outlineLevel="1" x14ac:dyDescent="0.25">
      <c r="C307" s="207"/>
      <c r="D307" s="207"/>
      <c r="E307" s="207"/>
      <c r="F307" s="194"/>
      <c r="G307" s="194"/>
      <c r="H307" s="194"/>
      <c r="I307" s="197" t="str">
        <f t="shared" si="24"/>
        <v/>
      </c>
      <c r="J307" s="197" t="str">
        <f t="shared" si="25"/>
        <v/>
      </c>
      <c r="K307" s="197" t="str">
        <f t="shared" si="26"/>
        <v/>
      </c>
    </row>
    <row r="308" spans="1:21" outlineLevel="1" x14ac:dyDescent="0.25">
      <c r="C308" s="207"/>
      <c r="D308" s="207"/>
      <c r="E308" s="207"/>
      <c r="F308" s="194"/>
      <c r="G308" s="194"/>
      <c r="H308" s="194"/>
      <c r="I308" s="197" t="str">
        <f t="shared" si="24"/>
        <v/>
      </c>
      <c r="J308" s="197" t="str">
        <f t="shared" si="25"/>
        <v/>
      </c>
      <c r="K308" s="197" t="str">
        <f t="shared" si="26"/>
        <v/>
      </c>
    </row>
    <row r="309" spans="1:21" outlineLevel="1" x14ac:dyDescent="0.25">
      <c r="C309" s="207"/>
      <c r="D309" s="207"/>
      <c r="E309" s="207"/>
      <c r="F309" s="194"/>
      <c r="G309" s="194"/>
      <c r="H309" s="194"/>
      <c r="I309" s="197" t="str">
        <f t="shared" si="24"/>
        <v/>
      </c>
      <c r="J309" s="197" t="str">
        <f t="shared" si="25"/>
        <v/>
      </c>
      <c r="K309" s="197" t="str">
        <f t="shared" si="26"/>
        <v/>
      </c>
    </row>
    <row r="310" spans="1:21" outlineLevel="1" x14ac:dyDescent="0.25">
      <c r="C310" s="207"/>
      <c r="D310" s="207"/>
      <c r="E310" s="207"/>
      <c r="F310" s="194"/>
      <c r="G310" s="194"/>
      <c r="H310" s="194"/>
      <c r="I310" s="197" t="str">
        <f t="shared" si="24"/>
        <v/>
      </c>
      <c r="J310" s="197" t="str">
        <f t="shared" si="25"/>
        <v/>
      </c>
      <c r="K310" s="197" t="str">
        <f t="shared" si="26"/>
        <v/>
      </c>
      <c r="L310" s="138"/>
    </row>
    <row r="311" spans="1:21" outlineLevel="1" x14ac:dyDescent="0.25">
      <c r="C311" s="207"/>
      <c r="D311" s="207"/>
      <c r="E311" s="207"/>
      <c r="F311" s="194"/>
      <c r="G311" s="194"/>
      <c r="H311" s="194"/>
      <c r="I311" s="197" t="str">
        <f t="shared" si="24"/>
        <v/>
      </c>
      <c r="J311" s="197" t="str">
        <f t="shared" si="25"/>
        <v/>
      </c>
      <c r="K311" s="197" t="str">
        <f t="shared" si="26"/>
        <v/>
      </c>
      <c r="L311" s="138"/>
    </row>
    <row r="312" spans="1:21" outlineLevel="1" x14ac:dyDescent="0.25">
      <c r="C312" s="207"/>
      <c r="D312" s="207"/>
      <c r="E312" s="207"/>
      <c r="F312" s="194"/>
      <c r="G312" s="194"/>
      <c r="H312" s="194"/>
      <c r="I312" s="197" t="str">
        <f t="shared" si="24"/>
        <v/>
      </c>
      <c r="J312" s="197" t="str">
        <f t="shared" si="25"/>
        <v/>
      </c>
      <c r="K312" s="197" t="str">
        <f t="shared" si="26"/>
        <v/>
      </c>
      <c r="L312" s="138"/>
    </row>
    <row r="313" spans="1:21" outlineLevel="1" x14ac:dyDescent="0.25">
      <c r="C313" s="207"/>
      <c r="D313" s="207"/>
      <c r="E313" s="207"/>
      <c r="F313" s="194"/>
      <c r="G313" s="194"/>
      <c r="H313" s="194"/>
      <c r="I313" s="197" t="str">
        <f t="shared" si="24"/>
        <v/>
      </c>
      <c r="J313" s="197" t="str">
        <f t="shared" si="25"/>
        <v/>
      </c>
      <c r="K313" s="197" t="str">
        <f t="shared" si="26"/>
        <v/>
      </c>
      <c r="L313" s="138"/>
    </row>
    <row r="314" spans="1:21" outlineLevel="1" x14ac:dyDescent="0.25">
      <c r="C314" s="207"/>
      <c r="D314" s="207"/>
      <c r="E314" s="207"/>
      <c r="F314" s="194"/>
      <c r="G314" s="194"/>
      <c r="H314" s="194"/>
      <c r="I314" s="197" t="str">
        <f t="shared" si="24"/>
        <v/>
      </c>
      <c r="J314" s="197" t="str">
        <f t="shared" si="25"/>
        <v/>
      </c>
      <c r="K314" s="197" t="str">
        <f t="shared" si="26"/>
        <v/>
      </c>
      <c r="L314" s="138"/>
    </row>
    <row r="315" spans="1:21" outlineLevel="1" x14ac:dyDescent="0.25">
      <c r="C315" s="207"/>
      <c r="D315" s="207"/>
      <c r="E315" s="207"/>
      <c r="F315" s="194"/>
      <c r="G315" s="194"/>
      <c r="H315" s="194"/>
      <c r="I315" s="197" t="str">
        <f t="shared" si="24"/>
        <v/>
      </c>
      <c r="J315" s="197" t="str">
        <f t="shared" si="25"/>
        <v/>
      </c>
      <c r="K315" s="197" t="str">
        <f t="shared" si="26"/>
        <v/>
      </c>
      <c r="L315" s="138"/>
    </row>
    <row r="316" spans="1:21" ht="15.75" thickBot="1" x14ac:dyDescent="0.3"/>
    <row r="317" spans="1:21" s="202" customFormat="1" ht="15.75" thickBot="1" x14ac:dyDescent="0.3">
      <c r="A317" s="195" t="s">
        <v>93</v>
      </c>
      <c r="B317" s="203" t="s">
        <v>28</v>
      </c>
      <c r="C317" s="199" t="s">
        <v>92</v>
      </c>
      <c r="D317" s="200" t="s">
        <v>90</v>
      </c>
      <c r="E317" s="200" t="s">
        <v>91</v>
      </c>
      <c r="F317" s="200" t="s">
        <v>94</v>
      </c>
      <c r="G317" s="201" t="s">
        <v>95</v>
      </c>
      <c r="H317" s="201" t="s">
        <v>96</v>
      </c>
      <c r="I317" s="196">
        <f>+SUM(I318:I350)</f>
        <v>0</v>
      </c>
      <c r="J317" s="196">
        <f>+SUM(J318:J350)</f>
        <v>0</v>
      </c>
      <c r="K317" s="196">
        <f>+SUM(K318:K350)</f>
        <v>0</v>
      </c>
      <c r="M317" s="198"/>
      <c r="N317" s="198"/>
      <c r="O317" s="198"/>
      <c r="P317" s="198"/>
      <c r="Q317" s="198"/>
      <c r="R317" s="198"/>
      <c r="S317" s="198"/>
      <c r="T317" s="198"/>
      <c r="U317" s="198"/>
    </row>
    <row r="318" spans="1:21" outlineLevel="1" x14ac:dyDescent="0.25">
      <c r="C318" s="206"/>
      <c r="D318" s="206"/>
      <c r="E318" s="206"/>
      <c r="F318" s="194"/>
      <c r="G318" s="194"/>
      <c r="H318" s="194"/>
      <c r="I318" s="197" t="str">
        <f t="shared" ref="I318:I350" si="27">IF(E318="","",ROUND(F318*$E318,0))</f>
        <v/>
      </c>
      <c r="J318" s="197" t="str">
        <f t="shared" ref="J318:J350" si="28">IF(E318="","",ROUND(G318*$E318,0))</f>
        <v/>
      </c>
      <c r="K318" s="197" t="str">
        <f t="shared" ref="K318:K350" si="29">IF(E318="","",ROUND(H318*$E318,0))</f>
        <v/>
      </c>
    </row>
    <row r="319" spans="1:21" outlineLevel="1" x14ac:dyDescent="0.25">
      <c r="C319" s="207"/>
      <c r="D319" s="207"/>
      <c r="E319" s="207"/>
      <c r="F319" s="194"/>
      <c r="G319" s="194"/>
      <c r="H319" s="194"/>
      <c r="I319" s="197" t="str">
        <f t="shared" si="27"/>
        <v/>
      </c>
      <c r="J319" s="197" t="str">
        <f t="shared" si="28"/>
        <v/>
      </c>
      <c r="K319" s="197" t="str">
        <f t="shared" si="29"/>
        <v/>
      </c>
      <c r="L319" s="118"/>
    </row>
    <row r="320" spans="1:21" outlineLevel="1" x14ac:dyDescent="0.25">
      <c r="C320" s="207"/>
      <c r="D320" s="207"/>
      <c r="E320" s="207"/>
      <c r="F320" s="194"/>
      <c r="G320" s="194"/>
      <c r="H320" s="194"/>
      <c r="I320" s="197" t="str">
        <f t="shared" si="27"/>
        <v/>
      </c>
      <c r="J320" s="197" t="str">
        <f t="shared" si="28"/>
        <v/>
      </c>
      <c r="K320" s="197" t="str">
        <f t="shared" si="29"/>
        <v/>
      </c>
      <c r="L320" s="122"/>
    </row>
    <row r="321" spans="3:12" outlineLevel="1" x14ac:dyDescent="0.25">
      <c r="C321" s="207"/>
      <c r="D321" s="207"/>
      <c r="E321" s="207"/>
      <c r="F321" s="194"/>
      <c r="G321" s="194"/>
      <c r="H321" s="194"/>
      <c r="I321" s="197" t="str">
        <f t="shared" si="27"/>
        <v/>
      </c>
      <c r="J321" s="197" t="str">
        <f t="shared" si="28"/>
        <v/>
      </c>
      <c r="K321" s="197" t="str">
        <f t="shared" si="29"/>
        <v/>
      </c>
      <c r="L321" s="118"/>
    </row>
    <row r="322" spans="3:12" outlineLevel="1" x14ac:dyDescent="0.25">
      <c r="C322" s="207"/>
      <c r="D322" s="207"/>
      <c r="E322" s="207"/>
      <c r="F322" s="194"/>
      <c r="G322" s="194"/>
      <c r="H322" s="194"/>
      <c r="I322" s="197" t="str">
        <f t="shared" si="27"/>
        <v/>
      </c>
      <c r="J322" s="197" t="str">
        <f t="shared" si="28"/>
        <v/>
      </c>
      <c r="K322" s="197" t="str">
        <f t="shared" si="29"/>
        <v/>
      </c>
      <c r="L322" s="118"/>
    </row>
    <row r="323" spans="3:12" outlineLevel="1" x14ac:dyDescent="0.25">
      <c r="C323" s="207"/>
      <c r="D323" s="207"/>
      <c r="E323" s="207"/>
      <c r="F323" s="194"/>
      <c r="G323" s="194"/>
      <c r="H323" s="194"/>
      <c r="I323" s="197" t="str">
        <f t="shared" si="27"/>
        <v/>
      </c>
      <c r="J323" s="197" t="str">
        <f t="shared" si="28"/>
        <v/>
      </c>
      <c r="K323" s="197" t="str">
        <f t="shared" si="29"/>
        <v/>
      </c>
      <c r="L323" s="122"/>
    </row>
    <row r="324" spans="3:12" outlineLevel="1" x14ac:dyDescent="0.25">
      <c r="C324" s="207"/>
      <c r="D324" s="207"/>
      <c r="E324" s="207"/>
      <c r="F324" s="194"/>
      <c r="G324" s="194"/>
      <c r="H324" s="194"/>
      <c r="I324" s="197" t="str">
        <f t="shared" si="27"/>
        <v/>
      </c>
      <c r="J324" s="197" t="str">
        <f t="shared" si="28"/>
        <v/>
      </c>
      <c r="K324" s="197" t="str">
        <f t="shared" si="29"/>
        <v/>
      </c>
      <c r="L324" s="118"/>
    </row>
    <row r="325" spans="3:12" outlineLevel="1" x14ac:dyDescent="0.25">
      <c r="C325" s="207"/>
      <c r="D325" s="207"/>
      <c r="E325" s="207"/>
      <c r="F325" s="194"/>
      <c r="G325" s="194"/>
      <c r="H325" s="194"/>
      <c r="I325" s="197" t="str">
        <f t="shared" si="27"/>
        <v/>
      </c>
      <c r="J325" s="197" t="str">
        <f t="shared" si="28"/>
        <v/>
      </c>
      <c r="K325" s="197" t="str">
        <f t="shared" si="29"/>
        <v/>
      </c>
      <c r="L325" s="122"/>
    </row>
    <row r="326" spans="3:12" outlineLevel="1" x14ac:dyDescent="0.25">
      <c r="C326" s="207"/>
      <c r="D326" s="207"/>
      <c r="E326" s="207"/>
      <c r="F326" s="194"/>
      <c r="G326" s="194"/>
      <c r="H326" s="194"/>
      <c r="I326" s="197" t="str">
        <f t="shared" si="27"/>
        <v/>
      </c>
      <c r="J326" s="197" t="str">
        <f t="shared" si="28"/>
        <v/>
      </c>
      <c r="K326" s="197" t="str">
        <f t="shared" si="29"/>
        <v/>
      </c>
      <c r="L326" s="122"/>
    </row>
    <row r="327" spans="3:12" outlineLevel="1" x14ac:dyDescent="0.25">
      <c r="C327" s="207"/>
      <c r="D327" s="207"/>
      <c r="E327" s="207"/>
      <c r="F327" s="194"/>
      <c r="G327" s="194"/>
      <c r="H327" s="194"/>
      <c r="I327" s="197" t="str">
        <f t="shared" si="27"/>
        <v/>
      </c>
      <c r="J327" s="197" t="str">
        <f t="shared" si="28"/>
        <v/>
      </c>
      <c r="K327" s="197" t="str">
        <f t="shared" si="29"/>
        <v/>
      </c>
      <c r="L327" s="126"/>
    </row>
    <row r="328" spans="3:12" outlineLevel="1" x14ac:dyDescent="0.25">
      <c r="C328" s="207"/>
      <c r="D328" s="207"/>
      <c r="E328" s="207"/>
      <c r="F328" s="194"/>
      <c r="G328" s="194"/>
      <c r="H328" s="194"/>
      <c r="I328" s="197" t="str">
        <f t="shared" si="27"/>
        <v/>
      </c>
      <c r="J328" s="197" t="str">
        <f t="shared" si="28"/>
        <v/>
      </c>
      <c r="K328" s="197" t="str">
        <f t="shared" si="29"/>
        <v/>
      </c>
      <c r="L328" s="122"/>
    </row>
    <row r="329" spans="3:12" outlineLevel="1" x14ac:dyDescent="0.25">
      <c r="C329" s="207"/>
      <c r="D329" s="207"/>
      <c r="E329" s="207"/>
      <c r="F329" s="194"/>
      <c r="G329" s="194"/>
      <c r="H329" s="194"/>
      <c r="I329" s="197" t="str">
        <f t="shared" si="27"/>
        <v/>
      </c>
      <c r="J329" s="197" t="str">
        <f t="shared" si="28"/>
        <v/>
      </c>
      <c r="K329" s="197" t="str">
        <f t="shared" si="29"/>
        <v/>
      </c>
      <c r="L329" s="128"/>
    </row>
    <row r="330" spans="3:12" outlineLevel="1" x14ac:dyDescent="0.25">
      <c r="C330" s="207"/>
      <c r="D330" s="207"/>
      <c r="E330" s="207"/>
      <c r="F330" s="194"/>
      <c r="G330" s="194"/>
      <c r="H330" s="194"/>
      <c r="I330" s="197" t="str">
        <f t="shared" si="27"/>
        <v/>
      </c>
      <c r="J330" s="197" t="str">
        <f t="shared" si="28"/>
        <v/>
      </c>
      <c r="K330" s="197" t="str">
        <f t="shared" si="29"/>
        <v/>
      </c>
      <c r="L330" s="130"/>
    </row>
    <row r="331" spans="3:12" outlineLevel="1" x14ac:dyDescent="0.25">
      <c r="C331" s="207"/>
      <c r="D331" s="207"/>
      <c r="E331" s="207"/>
      <c r="F331" s="194"/>
      <c r="G331" s="194"/>
      <c r="H331" s="194"/>
      <c r="I331" s="197" t="str">
        <f t="shared" si="27"/>
        <v/>
      </c>
      <c r="J331" s="197" t="str">
        <f t="shared" si="28"/>
        <v/>
      </c>
      <c r="K331" s="197" t="str">
        <f t="shared" si="29"/>
        <v/>
      </c>
      <c r="L331" s="122"/>
    </row>
    <row r="332" spans="3:12" outlineLevel="1" x14ac:dyDescent="0.25">
      <c r="C332" s="207"/>
      <c r="D332" s="207"/>
      <c r="E332" s="207"/>
      <c r="F332" s="194"/>
      <c r="G332" s="194"/>
      <c r="H332" s="194"/>
      <c r="I332" s="197" t="str">
        <f t="shared" si="27"/>
        <v/>
      </c>
      <c r="J332" s="197" t="str">
        <f t="shared" si="28"/>
        <v/>
      </c>
      <c r="K332" s="197" t="str">
        <f t="shared" si="29"/>
        <v/>
      </c>
      <c r="L332" s="122"/>
    </row>
    <row r="333" spans="3:12" outlineLevel="1" x14ac:dyDescent="0.25">
      <c r="C333" s="207"/>
      <c r="D333" s="207"/>
      <c r="E333" s="207"/>
      <c r="F333" s="194"/>
      <c r="G333" s="194"/>
      <c r="H333" s="194"/>
      <c r="I333" s="197" t="str">
        <f t="shared" si="27"/>
        <v/>
      </c>
      <c r="J333" s="197" t="str">
        <f t="shared" si="28"/>
        <v/>
      </c>
      <c r="K333" s="197" t="str">
        <f t="shared" si="29"/>
        <v/>
      </c>
      <c r="L333" s="118"/>
    </row>
    <row r="334" spans="3:12" outlineLevel="1" x14ac:dyDescent="0.25">
      <c r="C334" s="207"/>
      <c r="D334" s="207"/>
      <c r="E334" s="207"/>
      <c r="F334" s="194"/>
      <c r="G334" s="194"/>
      <c r="H334" s="194"/>
      <c r="I334" s="197" t="str">
        <f t="shared" si="27"/>
        <v/>
      </c>
      <c r="J334" s="197" t="str">
        <f t="shared" si="28"/>
        <v/>
      </c>
      <c r="K334" s="197" t="str">
        <f t="shared" si="29"/>
        <v/>
      </c>
      <c r="L334" s="122"/>
    </row>
    <row r="335" spans="3:12" outlineLevel="1" x14ac:dyDescent="0.25">
      <c r="C335" s="207"/>
      <c r="D335" s="207"/>
      <c r="E335" s="207"/>
      <c r="F335" s="194"/>
      <c r="G335" s="194"/>
      <c r="H335" s="194"/>
      <c r="I335" s="197" t="str">
        <f t="shared" si="27"/>
        <v/>
      </c>
      <c r="J335" s="197" t="str">
        <f t="shared" si="28"/>
        <v/>
      </c>
      <c r="K335" s="197" t="str">
        <f t="shared" si="29"/>
        <v/>
      </c>
      <c r="L335" s="126"/>
    </row>
    <row r="336" spans="3:12" outlineLevel="1" x14ac:dyDescent="0.25">
      <c r="C336" s="207"/>
      <c r="D336" s="207"/>
      <c r="E336" s="207"/>
      <c r="F336" s="194"/>
      <c r="G336" s="194"/>
      <c r="H336" s="194"/>
      <c r="I336" s="197" t="str">
        <f t="shared" si="27"/>
        <v/>
      </c>
      <c r="J336" s="197" t="str">
        <f t="shared" si="28"/>
        <v/>
      </c>
      <c r="K336" s="197" t="str">
        <f t="shared" si="29"/>
        <v/>
      </c>
      <c r="L336" s="126"/>
    </row>
    <row r="337" spans="1:21" outlineLevel="1" x14ac:dyDescent="0.25">
      <c r="C337" s="207"/>
      <c r="D337" s="207"/>
      <c r="E337" s="207"/>
      <c r="F337" s="194"/>
      <c r="G337" s="194"/>
      <c r="H337" s="194"/>
      <c r="I337" s="197" t="str">
        <f t="shared" si="27"/>
        <v/>
      </c>
      <c r="J337" s="197" t="str">
        <f t="shared" si="28"/>
        <v/>
      </c>
      <c r="K337" s="197" t="str">
        <f t="shared" si="29"/>
        <v/>
      </c>
      <c r="L337" s="126"/>
    </row>
    <row r="338" spans="1:21" outlineLevel="1" x14ac:dyDescent="0.25">
      <c r="C338" s="207"/>
      <c r="D338" s="207"/>
      <c r="E338" s="207"/>
      <c r="F338" s="194"/>
      <c r="G338" s="194"/>
      <c r="H338" s="194"/>
      <c r="I338" s="197" t="str">
        <f t="shared" si="27"/>
        <v/>
      </c>
      <c r="J338" s="197" t="str">
        <f t="shared" si="28"/>
        <v/>
      </c>
      <c r="K338" s="197" t="str">
        <f t="shared" si="29"/>
        <v/>
      </c>
      <c r="L338" s="122"/>
    </row>
    <row r="339" spans="1:21" outlineLevel="1" x14ac:dyDescent="0.25">
      <c r="C339" s="207"/>
      <c r="D339" s="207"/>
      <c r="E339" s="207"/>
      <c r="F339" s="194"/>
      <c r="G339" s="194"/>
      <c r="H339" s="194"/>
      <c r="I339" s="197" t="str">
        <f t="shared" si="27"/>
        <v/>
      </c>
      <c r="J339" s="197" t="str">
        <f t="shared" si="28"/>
        <v/>
      </c>
      <c r="K339" s="197" t="str">
        <f t="shared" si="29"/>
        <v/>
      </c>
      <c r="L339" s="122"/>
    </row>
    <row r="340" spans="1:21" outlineLevel="1" x14ac:dyDescent="0.25">
      <c r="C340" s="207"/>
      <c r="D340" s="207"/>
      <c r="E340" s="207"/>
      <c r="F340" s="194"/>
      <c r="G340" s="194"/>
      <c r="H340" s="194"/>
      <c r="I340" s="197" t="str">
        <f t="shared" si="27"/>
        <v/>
      </c>
      <c r="J340" s="197" t="str">
        <f t="shared" si="28"/>
        <v/>
      </c>
      <c r="K340" s="197" t="str">
        <f t="shared" si="29"/>
        <v/>
      </c>
    </row>
    <row r="341" spans="1:21" outlineLevel="1" x14ac:dyDescent="0.25">
      <c r="C341" s="207"/>
      <c r="D341" s="207"/>
      <c r="E341" s="207"/>
      <c r="F341" s="194"/>
      <c r="G341" s="194"/>
      <c r="H341" s="194"/>
      <c r="I341" s="197" t="str">
        <f t="shared" si="27"/>
        <v/>
      </c>
      <c r="J341" s="197" t="str">
        <f t="shared" si="28"/>
        <v/>
      </c>
      <c r="K341" s="197" t="str">
        <f t="shared" si="29"/>
        <v/>
      </c>
    </row>
    <row r="342" spans="1:21" outlineLevel="1" x14ac:dyDescent="0.25">
      <c r="C342" s="207"/>
      <c r="D342" s="207"/>
      <c r="E342" s="207"/>
      <c r="F342" s="194"/>
      <c r="G342" s="194"/>
      <c r="H342" s="194"/>
      <c r="I342" s="197" t="str">
        <f t="shared" si="27"/>
        <v/>
      </c>
      <c r="J342" s="197" t="str">
        <f t="shared" si="28"/>
        <v/>
      </c>
      <c r="K342" s="197" t="str">
        <f t="shared" si="29"/>
        <v/>
      </c>
    </row>
    <row r="343" spans="1:21" outlineLevel="1" x14ac:dyDescent="0.25">
      <c r="C343" s="207"/>
      <c r="D343" s="207"/>
      <c r="E343" s="207"/>
      <c r="F343" s="194"/>
      <c r="G343" s="194"/>
      <c r="H343" s="194"/>
      <c r="I343" s="197" t="str">
        <f t="shared" si="27"/>
        <v/>
      </c>
      <c r="J343" s="197" t="str">
        <f t="shared" si="28"/>
        <v/>
      </c>
      <c r="K343" s="197" t="str">
        <f t="shared" si="29"/>
        <v/>
      </c>
    </row>
    <row r="344" spans="1:21" outlineLevel="1" x14ac:dyDescent="0.25">
      <c r="C344" s="207"/>
      <c r="D344" s="207"/>
      <c r="E344" s="207"/>
      <c r="F344" s="194"/>
      <c r="G344" s="194"/>
      <c r="H344" s="194"/>
      <c r="I344" s="197" t="str">
        <f t="shared" si="27"/>
        <v/>
      </c>
      <c r="J344" s="197" t="str">
        <f t="shared" si="28"/>
        <v/>
      </c>
      <c r="K344" s="197" t="str">
        <f t="shared" si="29"/>
        <v/>
      </c>
    </row>
    <row r="345" spans="1:21" outlineLevel="1" x14ac:dyDescent="0.25">
      <c r="C345" s="207"/>
      <c r="D345" s="207"/>
      <c r="E345" s="207"/>
      <c r="F345" s="194"/>
      <c r="G345" s="194"/>
      <c r="H345" s="194"/>
      <c r="I345" s="197" t="str">
        <f t="shared" si="27"/>
        <v/>
      </c>
      <c r="J345" s="197" t="str">
        <f t="shared" si="28"/>
        <v/>
      </c>
      <c r="K345" s="197" t="str">
        <f t="shared" si="29"/>
        <v/>
      </c>
      <c r="L345" s="138"/>
    </row>
    <row r="346" spans="1:21" outlineLevel="1" x14ac:dyDescent="0.25">
      <c r="C346" s="207"/>
      <c r="D346" s="207"/>
      <c r="E346" s="207"/>
      <c r="F346" s="194"/>
      <c r="G346" s="194"/>
      <c r="H346" s="194"/>
      <c r="I346" s="197" t="str">
        <f t="shared" si="27"/>
        <v/>
      </c>
      <c r="J346" s="197" t="str">
        <f t="shared" si="28"/>
        <v/>
      </c>
      <c r="K346" s="197" t="str">
        <f t="shared" si="29"/>
        <v/>
      </c>
      <c r="L346" s="138"/>
    </row>
    <row r="347" spans="1:21" outlineLevel="1" x14ac:dyDescent="0.25">
      <c r="C347" s="207"/>
      <c r="D347" s="207"/>
      <c r="E347" s="207"/>
      <c r="F347" s="194"/>
      <c r="G347" s="194"/>
      <c r="H347" s="194"/>
      <c r="I347" s="197" t="str">
        <f t="shared" si="27"/>
        <v/>
      </c>
      <c r="J347" s="197" t="str">
        <f t="shared" si="28"/>
        <v/>
      </c>
      <c r="K347" s="197" t="str">
        <f t="shared" si="29"/>
        <v/>
      </c>
      <c r="L347" s="138"/>
    </row>
    <row r="348" spans="1:21" outlineLevel="1" x14ac:dyDescent="0.25">
      <c r="C348" s="207"/>
      <c r="D348" s="207"/>
      <c r="E348" s="207"/>
      <c r="F348" s="194"/>
      <c r="G348" s="194"/>
      <c r="H348" s="194"/>
      <c r="I348" s="197" t="str">
        <f t="shared" si="27"/>
        <v/>
      </c>
      <c r="J348" s="197" t="str">
        <f t="shared" si="28"/>
        <v/>
      </c>
      <c r="K348" s="197" t="str">
        <f t="shared" si="29"/>
        <v/>
      </c>
      <c r="L348" s="138"/>
    </row>
    <row r="349" spans="1:21" outlineLevel="1" x14ac:dyDescent="0.25">
      <c r="C349" s="207"/>
      <c r="D349" s="207"/>
      <c r="E349" s="207"/>
      <c r="F349" s="194"/>
      <c r="G349" s="194"/>
      <c r="H349" s="194"/>
      <c r="I349" s="197" t="str">
        <f t="shared" si="27"/>
        <v/>
      </c>
      <c r="J349" s="197" t="str">
        <f t="shared" si="28"/>
        <v/>
      </c>
      <c r="K349" s="197" t="str">
        <f t="shared" si="29"/>
        <v/>
      </c>
      <c r="L349" s="138"/>
    </row>
    <row r="350" spans="1:21" outlineLevel="1" x14ac:dyDescent="0.25">
      <c r="C350" s="207"/>
      <c r="D350" s="207"/>
      <c r="E350" s="207"/>
      <c r="F350" s="194"/>
      <c r="G350" s="194"/>
      <c r="H350" s="194"/>
      <c r="I350" s="197" t="str">
        <f t="shared" si="27"/>
        <v/>
      </c>
      <c r="J350" s="197" t="str">
        <f t="shared" si="28"/>
        <v/>
      </c>
      <c r="K350" s="197" t="str">
        <f t="shared" si="29"/>
        <v/>
      </c>
      <c r="L350" s="138"/>
    </row>
    <row r="351" spans="1:21" ht="15.75" thickBot="1" x14ac:dyDescent="0.3"/>
    <row r="352" spans="1:21" s="202" customFormat="1" ht="15.75" thickBot="1" x14ac:dyDescent="0.3">
      <c r="A352" s="195" t="s">
        <v>93</v>
      </c>
      <c r="B352" s="203" t="s">
        <v>33</v>
      </c>
      <c r="C352" s="199" t="s">
        <v>92</v>
      </c>
      <c r="D352" s="200" t="s">
        <v>90</v>
      </c>
      <c r="E352" s="200" t="s">
        <v>91</v>
      </c>
      <c r="F352" s="200" t="s">
        <v>94</v>
      </c>
      <c r="G352" s="201" t="s">
        <v>95</v>
      </c>
      <c r="H352" s="201" t="s">
        <v>96</v>
      </c>
      <c r="I352" s="196">
        <f>+SUM(I353:I385)</f>
        <v>0</v>
      </c>
      <c r="J352" s="196">
        <f>+SUM(J353:J385)</f>
        <v>0</v>
      </c>
      <c r="K352" s="196">
        <f>+SUM(K353:K385)</f>
        <v>0</v>
      </c>
      <c r="M352" s="198"/>
      <c r="N352" s="198"/>
      <c r="O352" s="198"/>
      <c r="P352" s="198"/>
      <c r="Q352" s="198"/>
      <c r="R352" s="198"/>
      <c r="S352" s="198"/>
      <c r="T352" s="198"/>
      <c r="U352" s="198"/>
    </row>
    <row r="353" spans="3:12" outlineLevel="1" x14ac:dyDescent="0.25">
      <c r="C353" s="206"/>
      <c r="D353" s="206"/>
      <c r="E353" s="206"/>
      <c r="F353" s="194"/>
      <c r="G353" s="194"/>
      <c r="H353" s="194"/>
      <c r="I353" s="197" t="str">
        <f t="shared" ref="I353:I385" si="30">IF(E353="","",ROUND(F353*$E353,0))</f>
        <v/>
      </c>
      <c r="J353" s="197" t="str">
        <f t="shared" ref="J353:J385" si="31">IF(E353="","",ROUND(G353*$E353,0))</f>
        <v/>
      </c>
      <c r="K353" s="197" t="str">
        <f t="shared" ref="K353:K385" si="32">IF(E353="","",ROUND(H353*$E353,0))</f>
        <v/>
      </c>
    </row>
    <row r="354" spans="3:12" outlineLevel="1" x14ac:dyDescent="0.25">
      <c r="C354" s="207"/>
      <c r="D354" s="207"/>
      <c r="E354" s="207"/>
      <c r="F354" s="194"/>
      <c r="G354" s="194"/>
      <c r="H354" s="194"/>
      <c r="I354" s="197" t="str">
        <f t="shared" si="30"/>
        <v/>
      </c>
      <c r="J354" s="197" t="str">
        <f t="shared" si="31"/>
        <v/>
      </c>
      <c r="K354" s="197" t="str">
        <f t="shared" si="32"/>
        <v/>
      </c>
      <c r="L354" s="118"/>
    </row>
    <row r="355" spans="3:12" outlineLevel="1" x14ac:dyDescent="0.25">
      <c r="C355" s="207"/>
      <c r="D355" s="207"/>
      <c r="E355" s="207"/>
      <c r="F355" s="194"/>
      <c r="G355" s="194"/>
      <c r="H355" s="194"/>
      <c r="I355" s="197" t="str">
        <f t="shared" si="30"/>
        <v/>
      </c>
      <c r="J355" s="197" t="str">
        <f t="shared" si="31"/>
        <v/>
      </c>
      <c r="K355" s="197" t="str">
        <f t="shared" si="32"/>
        <v/>
      </c>
      <c r="L355" s="122"/>
    </row>
    <row r="356" spans="3:12" outlineLevel="1" x14ac:dyDescent="0.25">
      <c r="C356" s="207"/>
      <c r="D356" s="207"/>
      <c r="E356" s="207"/>
      <c r="F356" s="194"/>
      <c r="G356" s="194"/>
      <c r="H356" s="194"/>
      <c r="I356" s="197" t="str">
        <f t="shared" si="30"/>
        <v/>
      </c>
      <c r="J356" s="197" t="str">
        <f t="shared" si="31"/>
        <v/>
      </c>
      <c r="K356" s="197" t="str">
        <f t="shared" si="32"/>
        <v/>
      </c>
      <c r="L356" s="118"/>
    </row>
    <row r="357" spans="3:12" outlineLevel="1" x14ac:dyDescent="0.25">
      <c r="C357" s="207"/>
      <c r="D357" s="207"/>
      <c r="E357" s="207"/>
      <c r="F357" s="194"/>
      <c r="G357" s="194"/>
      <c r="H357" s="194"/>
      <c r="I357" s="197" t="str">
        <f t="shared" si="30"/>
        <v/>
      </c>
      <c r="J357" s="197" t="str">
        <f t="shared" si="31"/>
        <v/>
      </c>
      <c r="K357" s="197" t="str">
        <f t="shared" si="32"/>
        <v/>
      </c>
      <c r="L357" s="118"/>
    </row>
    <row r="358" spans="3:12" outlineLevel="1" x14ac:dyDescent="0.25">
      <c r="C358" s="207"/>
      <c r="D358" s="207"/>
      <c r="E358" s="207"/>
      <c r="F358" s="194"/>
      <c r="G358" s="194"/>
      <c r="H358" s="194"/>
      <c r="I358" s="197" t="str">
        <f t="shared" si="30"/>
        <v/>
      </c>
      <c r="J358" s="197" t="str">
        <f t="shared" si="31"/>
        <v/>
      </c>
      <c r="K358" s="197" t="str">
        <f t="shared" si="32"/>
        <v/>
      </c>
      <c r="L358" s="122"/>
    </row>
    <row r="359" spans="3:12" outlineLevel="1" x14ac:dyDescent="0.25">
      <c r="C359" s="207"/>
      <c r="D359" s="207"/>
      <c r="E359" s="207"/>
      <c r="F359" s="194"/>
      <c r="G359" s="194"/>
      <c r="H359" s="194"/>
      <c r="I359" s="197" t="str">
        <f t="shared" si="30"/>
        <v/>
      </c>
      <c r="J359" s="197" t="str">
        <f t="shared" si="31"/>
        <v/>
      </c>
      <c r="K359" s="197" t="str">
        <f t="shared" si="32"/>
        <v/>
      </c>
      <c r="L359" s="118"/>
    </row>
    <row r="360" spans="3:12" outlineLevel="1" x14ac:dyDescent="0.25">
      <c r="C360" s="207"/>
      <c r="D360" s="207"/>
      <c r="E360" s="207"/>
      <c r="F360" s="194"/>
      <c r="G360" s="194"/>
      <c r="H360" s="194"/>
      <c r="I360" s="197" t="str">
        <f t="shared" si="30"/>
        <v/>
      </c>
      <c r="J360" s="197" t="str">
        <f t="shared" si="31"/>
        <v/>
      </c>
      <c r="K360" s="197" t="str">
        <f t="shared" si="32"/>
        <v/>
      </c>
      <c r="L360" s="122"/>
    </row>
    <row r="361" spans="3:12" outlineLevel="1" x14ac:dyDescent="0.25">
      <c r="C361" s="207"/>
      <c r="D361" s="207"/>
      <c r="E361" s="207"/>
      <c r="F361" s="194"/>
      <c r="G361" s="194"/>
      <c r="H361" s="194"/>
      <c r="I361" s="197" t="str">
        <f t="shared" si="30"/>
        <v/>
      </c>
      <c r="J361" s="197" t="str">
        <f t="shared" si="31"/>
        <v/>
      </c>
      <c r="K361" s="197" t="str">
        <f t="shared" si="32"/>
        <v/>
      </c>
      <c r="L361" s="122"/>
    </row>
    <row r="362" spans="3:12" outlineLevel="1" x14ac:dyDescent="0.25">
      <c r="C362" s="207"/>
      <c r="D362" s="207"/>
      <c r="E362" s="207"/>
      <c r="F362" s="194"/>
      <c r="G362" s="194"/>
      <c r="H362" s="194"/>
      <c r="I362" s="197" t="str">
        <f t="shared" si="30"/>
        <v/>
      </c>
      <c r="J362" s="197" t="str">
        <f t="shared" si="31"/>
        <v/>
      </c>
      <c r="K362" s="197" t="str">
        <f t="shared" si="32"/>
        <v/>
      </c>
      <c r="L362" s="126"/>
    </row>
    <row r="363" spans="3:12" outlineLevel="1" x14ac:dyDescent="0.25">
      <c r="C363" s="207"/>
      <c r="D363" s="207"/>
      <c r="E363" s="207"/>
      <c r="F363" s="194"/>
      <c r="G363" s="194"/>
      <c r="H363" s="194"/>
      <c r="I363" s="197" t="str">
        <f t="shared" si="30"/>
        <v/>
      </c>
      <c r="J363" s="197" t="str">
        <f t="shared" si="31"/>
        <v/>
      </c>
      <c r="K363" s="197" t="str">
        <f t="shared" si="32"/>
        <v/>
      </c>
      <c r="L363" s="122"/>
    </row>
    <row r="364" spans="3:12" outlineLevel="1" x14ac:dyDescent="0.25">
      <c r="C364" s="207"/>
      <c r="D364" s="207"/>
      <c r="E364" s="207"/>
      <c r="F364" s="194"/>
      <c r="G364" s="194"/>
      <c r="H364" s="194"/>
      <c r="I364" s="197" t="str">
        <f t="shared" si="30"/>
        <v/>
      </c>
      <c r="J364" s="197" t="str">
        <f t="shared" si="31"/>
        <v/>
      </c>
      <c r="K364" s="197" t="str">
        <f t="shared" si="32"/>
        <v/>
      </c>
      <c r="L364" s="128"/>
    </row>
    <row r="365" spans="3:12" outlineLevel="1" x14ac:dyDescent="0.25">
      <c r="C365" s="207"/>
      <c r="D365" s="207"/>
      <c r="E365" s="207"/>
      <c r="F365" s="194"/>
      <c r="G365" s="194"/>
      <c r="H365" s="194"/>
      <c r="I365" s="197" t="str">
        <f t="shared" si="30"/>
        <v/>
      </c>
      <c r="J365" s="197" t="str">
        <f t="shared" si="31"/>
        <v/>
      </c>
      <c r="K365" s="197" t="str">
        <f t="shared" si="32"/>
        <v/>
      </c>
      <c r="L365" s="130"/>
    </row>
    <row r="366" spans="3:12" outlineLevel="1" x14ac:dyDescent="0.25">
      <c r="C366" s="207"/>
      <c r="D366" s="207"/>
      <c r="E366" s="207"/>
      <c r="F366" s="194"/>
      <c r="G366" s="194"/>
      <c r="H366" s="194"/>
      <c r="I366" s="197" t="str">
        <f t="shared" si="30"/>
        <v/>
      </c>
      <c r="J366" s="197" t="str">
        <f t="shared" si="31"/>
        <v/>
      </c>
      <c r="K366" s="197" t="str">
        <f t="shared" si="32"/>
        <v/>
      </c>
      <c r="L366" s="122"/>
    </row>
    <row r="367" spans="3:12" outlineLevel="1" x14ac:dyDescent="0.25">
      <c r="C367" s="207"/>
      <c r="D367" s="207"/>
      <c r="E367" s="207"/>
      <c r="F367" s="194"/>
      <c r="G367" s="194"/>
      <c r="H367" s="194"/>
      <c r="I367" s="197" t="str">
        <f t="shared" si="30"/>
        <v/>
      </c>
      <c r="J367" s="197" t="str">
        <f t="shared" si="31"/>
        <v/>
      </c>
      <c r="K367" s="197" t="str">
        <f t="shared" si="32"/>
        <v/>
      </c>
      <c r="L367" s="122"/>
    </row>
    <row r="368" spans="3:12" outlineLevel="1" x14ac:dyDescent="0.25">
      <c r="C368" s="207"/>
      <c r="D368" s="207"/>
      <c r="E368" s="207"/>
      <c r="F368" s="194"/>
      <c r="G368" s="194"/>
      <c r="H368" s="194"/>
      <c r="I368" s="197" t="str">
        <f t="shared" si="30"/>
        <v/>
      </c>
      <c r="J368" s="197" t="str">
        <f t="shared" si="31"/>
        <v/>
      </c>
      <c r="K368" s="197" t="str">
        <f t="shared" si="32"/>
        <v/>
      </c>
      <c r="L368" s="118"/>
    </row>
    <row r="369" spans="3:12" outlineLevel="1" x14ac:dyDescent="0.25">
      <c r="C369" s="207"/>
      <c r="D369" s="207"/>
      <c r="E369" s="207"/>
      <c r="F369" s="194"/>
      <c r="G369" s="194"/>
      <c r="H369" s="194"/>
      <c r="I369" s="197" t="str">
        <f t="shared" si="30"/>
        <v/>
      </c>
      <c r="J369" s="197" t="str">
        <f t="shared" si="31"/>
        <v/>
      </c>
      <c r="K369" s="197" t="str">
        <f t="shared" si="32"/>
        <v/>
      </c>
      <c r="L369" s="122"/>
    </row>
    <row r="370" spans="3:12" outlineLevel="1" x14ac:dyDescent="0.25">
      <c r="C370" s="207"/>
      <c r="D370" s="207"/>
      <c r="E370" s="207"/>
      <c r="F370" s="194"/>
      <c r="G370" s="194"/>
      <c r="H370" s="194"/>
      <c r="I370" s="197" t="str">
        <f t="shared" si="30"/>
        <v/>
      </c>
      <c r="J370" s="197" t="str">
        <f t="shared" si="31"/>
        <v/>
      </c>
      <c r="K370" s="197" t="str">
        <f t="shared" si="32"/>
        <v/>
      </c>
      <c r="L370" s="126"/>
    </row>
    <row r="371" spans="3:12" outlineLevel="1" x14ac:dyDescent="0.25">
      <c r="C371" s="207"/>
      <c r="D371" s="207"/>
      <c r="E371" s="207"/>
      <c r="F371" s="194"/>
      <c r="G371" s="194"/>
      <c r="H371" s="194"/>
      <c r="I371" s="197" t="str">
        <f t="shared" si="30"/>
        <v/>
      </c>
      <c r="J371" s="197" t="str">
        <f t="shared" si="31"/>
        <v/>
      </c>
      <c r="K371" s="197" t="str">
        <f t="shared" si="32"/>
        <v/>
      </c>
      <c r="L371" s="126"/>
    </row>
    <row r="372" spans="3:12" outlineLevel="1" x14ac:dyDescent="0.25">
      <c r="C372" s="207"/>
      <c r="D372" s="207"/>
      <c r="E372" s="207"/>
      <c r="F372" s="194"/>
      <c r="G372" s="194"/>
      <c r="H372" s="194"/>
      <c r="I372" s="197" t="str">
        <f t="shared" si="30"/>
        <v/>
      </c>
      <c r="J372" s="197" t="str">
        <f t="shared" si="31"/>
        <v/>
      </c>
      <c r="K372" s="197" t="str">
        <f t="shared" si="32"/>
        <v/>
      </c>
      <c r="L372" s="126"/>
    </row>
    <row r="373" spans="3:12" outlineLevel="1" x14ac:dyDescent="0.25">
      <c r="C373" s="207"/>
      <c r="D373" s="207"/>
      <c r="E373" s="207"/>
      <c r="F373" s="194"/>
      <c r="G373" s="194"/>
      <c r="H373" s="194"/>
      <c r="I373" s="197" t="str">
        <f t="shared" si="30"/>
        <v/>
      </c>
      <c r="J373" s="197" t="str">
        <f t="shared" si="31"/>
        <v/>
      </c>
      <c r="K373" s="197" t="str">
        <f t="shared" si="32"/>
        <v/>
      </c>
      <c r="L373" s="122"/>
    </row>
    <row r="374" spans="3:12" outlineLevel="1" x14ac:dyDescent="0.25">
      <c r="C374" s="207"/>
      <c r="D374" s="207"/>
      <c r="E374" s="207"/>
      <c r="F374" s="194"/>
      <c r="G374" s="194"/>
      <c r="H374" s="194"/>
      <c r="I374" s="197" t="str">
        <f t="shared" si="30"/>
        <v/>
      </c>
      <c r="J374" s="197" t="str">
        <f t="shared" si="31"/>
        <v/>
      </c>
      <c r="K374" s="197" t="str">
        <f t="shared" si="32"/>
        <v/>
      </c>
      <c r="L374" s="122"/>
    </row>
    <row r="375" spans="3:12" outlineLevel="1" x14ac:dyDescent="0.25">
      <c r="C375" s="207"/>
      <c r="D375" s="207"/>
      <c r="E375" s="207"/>
      <c r="F375" s="194"/>
      <c r="G375" s="194"/>
      <c r="H375" s="194"/>
      <c r="I375" s="197" t="str">
        <f t="shared" si="30"/>
        <v/>
      </c>
      <c r="J375" s="197" t="str">
        <f t="shared" si="31"/>
        <v/>
      </c>
      <c r="K375" s="197" t="str">
        <f t="shared" si="32"/>
        <v/>
      </c>
    </row>
    <row r="376" spans="3:12" outlineLevel="1" x14ac:dyDescent="0.25">
      <c r="C376" s="207"/>
      <c r="D376" s="207"/>
      <c r="E376" s="207"/>
      <c r="F376" s="194"/>
      <c r="G376" s="194"/>
      <c r="H376" s="194"/>
      <c r="I376" s="197" t="str">
        <f t="shared" si="30"/>
        <v/>
      </c>
      <c r="J376" s="197" t="str">
        <f t="shared" si="31"/>
        <v/>
      </c>
      <c r="K376" s="197" t="str">
        <f t="shared" si="32"/>
        <v/>
      </c>
    </row>
    <row r="377" spans="3:12" outlineLevel="1" x14ac:dyDescent="0.25">
      <c r="C377" s="207"/>
      <c r="D377" s="207"/>
      <c r="E377" s="207"/>
      <c r="F377" s="194"/>
      <c r="G377" s="194"/>
      <c r="H377" s="194"/>
      <c r="I377" s="197" t="str">
        <f t="shared" si="30"/>
        <v/>
      </c>
      <c r="J377" s="197" t="str">
        <f t="shared" si="31"/>
        <v/>
      </c>
      <c r="K377" s="197" t="str">
        <f t="shared" si="32"/>
        <v/>
      </c>
    </row>
    <row r="378" spans="3:12" outlineLevel="1" x14ac:dyDescent="0.25">
      <c r="C378" s="207"/>
      <c r="D378" s="207"/>
      <c r="E378" s="207"/>
      <c r="F378" s="194"/>
      <c r="G378" s="194"/>
      <c r="H378" s="194"/>
      <c r="I378" s="197" t="str">
        <f t="shared" si="30"/>
        <v/>
      </c>
      <c r="J378" s="197" t="str">
        <f t="shared" si="31"/>
        <v/>
      </c>
      <c r="K378" s="197" t="str">
        <f t="shared" si="32"/>
        <v/>
      </c>
    </row>
    <row r="379" spans="3:12" outlineLevel="1" x14ac:dyDescent="0.25">
      <c r="C379" s="207"/>
      <c r="D379" s="207"/>
      <c r="E379" s="207"/>
      <c r="F379" s="194"/>
      <c r="G379" s="194"/>
      <c r="H379" s="194"/>
      <c r="I379" s="197" t="str">
        <f t="shared" si="30"/>
        <v/>
      </c>
      <c r="J379" s="197" t="str">
        <f t="shared" si="31"/>
        <v/>
      </c>
      <c r="K379" s="197" t="str">
        <f t="shared" si="32"/>
        <v/>
      </c>
    </row>
    <row r="380" spans="3:12" outlineLevel="1" x14ac:dyDescent="0.25">
      <c r="C380" s="207"/>
      <c r="D380" s="207"/>
      <c r="E380" s="207"/>
      <c r="F380" s="194"/>
      <c r="G380" s="194"/>
      <c r="H380" s="194"/>
      <c r="I380" s="197" t="str">
        <f t="shared" si="30"/>
        <v/>
      </c>
      <c r="J380" s="197" t="str">
        <f t="shared" si="31"/>
        <v/>
      </c>
      <c r="K380" s="197" t="str">
        <f t="shared" si="32"/>
        <v/>
      </c>
      <c r="L380" s="138"/>
    </row>
    <row r="381" spans="3:12" outlineLevel="1" x14ac:dyDescent="0.25">
      <c r="C381" s="207"/>
      <c r="D381" s="207"/>
      <c r="E381" s="207"/>
      <c r="F381" s="194"/>
      <c r="G381" s="194"/>
      <c r="H381" s="194"/>
      <c r="I381" s="197" t="str">
        <f t="shared" si="30"/>
        <v/>
      </c>
      <c r="J381" s="197" t="str">
        <f t="shared" si="31"/>
        <v/>
      </c>
      <c r="K381" s="197" t="str">
        <f t="shared" si="32"/>
        <v/>
      </c>
      <c r="L381" s="138"/>
    </row>
    <row r="382" spans="3:12" outlineLevel="1" x14ac:dyDescent="0.25">
      <c r="C382" s="207"/>
      <c r="D382" s="207"/>
      <c r="E382" s="207"/>
      <c r="F382" s="194"/>
      <c r="G382" s="194"/>
      <c r="H382" s="194"/>
      <c r="I382" s="197" t="str">
        <f t="shared" si="30"/>
        <v/>
      </c>
      <c r="J382" s="197" t="str">
        <f t="shared" si="31"/>
        <v/>
      </c>
      <c r="K382" s="197" t="str">
        <f t="shared" si="32"/>
        <v/>
      </c>
      <c r="L382" s="138"/>
    </row>
    <row r="383" spans="3:12" outlineLevel="1" x14ac:dyDescent="0.25">
      <c r="C383" s="207"/>
      <c r="D383" s="207"/>
      <c r="E383" s="207"/>
      <c r="F383" s="194"/>
      <c r="G383" s="194"/>
      <c r="H383" s="194"/>
      <c r="I383" s="197" t="str">
        <f t="shared" si="30"/>
        <v/>
      </c>
      <c r="J383" s="197" t="str">
        <f t="shared" si="31"/>
        <v/>
      </c>
      <c r="K383" s="197" t="str">
        <f t="shared" si="32"/>
        <v/>
      </c>
      <c r="L383" s="138"/>
    </row>
    <row r="384" spans="3:12" outlineLevel="1" x14ac:dyDescent="0.25">
      <c r="C384" s="207"/>
      <c r="D384" s="207"/>
      <c r="E384" s="207"/>
      <c r="F384" s="194"/>
      <c r="G384" s="194"/>
      <c r="H384" s="194"/>
      <c r="I384" s="197" t="str">
        <f t="shared" si="30"/>
        <v/>
      </c>
      <c r="J384" s="197" t="str">
        <f t="shared" si="31"/>
        <v/>
      </c>
      <c r="K384" s="197" t="str">
        <f t="shared" si="32"/>
        <v/>
      </c>
      <c r="L384" s="138"/>
    </row>
    <row r="385" spans="1:21" outlineLevel="1" x14ac:dyDescent="0.25">
      <c r="C385" s="207"/>
      <c r="D385" s="207"/>
      <c r="E385" s="207"/>
      <c r="F385" s="194"/>
      <c r="G385" s="194"/>
      <c r="H385" s="194"/>
      <c r="I385" s="197" t="str">
        <f t="shared" si="30"/>
        <v/>
      </c>
      <c r="J385" s="197" t="str">
        <f t="shared" si="31"/>
        <v/>
      </c>
      <c r="K385" s="197" t="str">
        <f t="shared" si="32"/>
        <v/>
      </c>
      <c r="L385" s="138"/>
    </row>
    <row r="386" spans="1:21" ht="15.75" thickBot="1" x14ac:dyDescent="0.3"/>
    <row r="387" spans="1:21" s="202" customFormat="1" ht="15.75" thickBot="1" x14ac:dyDescent="0.3">
      <c r="A387" s="195" t="s">
        <v>93</v>
      </c>
      <c r="B387" s="203" t="s">
        <v>124</v>
      </c>
      <c r="C387" s="199" t="s">
        <v>92</v>
      </c>
      <c r="D387" s="200" t="s">
        <v>90</v>
      </c>
      <c r="E387" s="200" t="s">
        <v>91</v>
      </c>
      <c r="F387" s="200" t="s">
        <v>94</v>
      </c>
      <c r="G387" s="201" t="s">
        <v>95</v>
      </c>
      <c r="H387" s="201" t="s">
        <v>96</v>
      </c>
      <c r="I387" s="196">
        <f>+SUM(I388:I420)</f>
        <v>0</v>
      </c>
      <c r="J387" s="196">
        <f>+SUM(J388:J420)</f>
        <v>0</v>
      </c>
      <c r="K387" s="196">
        <f>+SUM(K388:K420)</f>
        <v>0</v>
      </c>
      <c r="M387" s="198"/>
      <c r="N387" s="198"/>
      <c r="O387" s="198"/>
      <c r="P387" s="198"/>
      <c r="Q387" s="198"/>
      <c r="R387" s="198"/>
      <c r="S387" s="198"/>
      <c r="T387" s="198"/>
      <c r="U387" s="198"/>
    </row>
    <row r="388" spans="1:21" outlineLevel="1" x14ac:dyDescent="0.25">
      <c r="C388" s="206"/>
      <c r="D388" s="206"/>
      <c r="E388" s="206"/>
      <c r="F388" s="194"/>
      <c r="G388" s="194"/>
      <c r="H388" s="194"/>
      <c r="I388" s="197" t="str">
        <f t="shared" ref="I388:I420" si="33">IF(E388="","",ROUND(F388*$E388,0))</f>
        <v/>
      </c>
      <c r="J388" s="197" t="str">
        <f t="shared" ref="J388:J420" si="34">IF(E388="","",ROUND(G388*$E388,0))</f>
        <v/>
      </c>
      <c r="K388" s="197" t="str">
        <f t="shared" ref="K388:K420" si="35">IF(E388="","",ROUND(H388*$E388,0))</f>
        <v/>
      </c>
    </row>
    <row r="389" spans="1:21" outlineLevel="1" x14ac:dyDescent="0.25">
      <c r="C389" s="207"/>
      <c r="D389" s="207"/>
      <c r="E389" s="207"/>
      <c r="F389" s="194"/>
      <c r="G389" s="194"/>
      <c r="H389" s="194"/>
      <c r="I389" s="197" t="str">
        <f t="shared" si="33"/>
        <v/>
      </c>
      <c r="J389" s="197" t="str">
        <f t="shared" si="34"/>
        <v/>
      </c>
      <c r="K389" s="197" t="str">
        <f t="shared" si="35"/>
        <v/>
      </c>
      <c r="L389" s="118"/>
    </row>
    <row r="390" spans="1:21" outlineLevel="1" x14ac:dyDescent="0.25">
      <c r="C390" s="207"/>
      <c r="D390" s="207"/>
      <c r="E390" s="207"/>
      <c r="F390" s="194"/>
      <c r="G390" s="194"/>
      <c r="H390" s="194"/>
      <c r="I390" s="197" t="str">
        <f t="shared" si="33"/>
        <v/>
      </c>
      <c r="J390" s="197" t="str">
        <f t="shared" si="34"/>
        <v/>
      </c>
      <c r="K390" s="197" t="str">
        <f t="shared" si="35"/>
        <v/>
      </c>
      <c r="L390" s="122"/>
    </row>
    <row r="391" spans="1:21" outlineLevel="1" x14ac:dyDescent="0.25">
      <c r="C391" s="207"/>
      <c r="D391" s="207"/>
      <c r="E391" s="207"/>
      <c r="F391" s="194"/>
      <c r="G391" s="194"/>
      <c r="H391" s="194"/>
      <c r="I391" s="197" t="str">
        <f t="shared" si="33"/>
        <v/>
      </c>
      <c r="J391" s="197" t="str">
        <f t="shared" si="34"/>
        <v/>
      </c>
      <c r="K391" s="197" t="str">
        <f t="shared" si="35"/>
        <v/>
      </c>
      <c r="L391" s="118"/>
    </row>
    <row r="392" spans="1:21" outlineLevel="1" x14ac:dyDescent="0.25">
      <c r="C392" s="207"/>
      <c r="D392" s="207"/>
      <c r="E392" s="207"/>
      <c r="F392" s="194"/>
      <c r="G392" s="194"/>
      <c r="H392" s="194"/>
      <c r="I392" s="197" t="str">
        <f t="shared" si="33"/>
        <v/>
      </c>
      <c r="J392" s="197" t="str">
        <f t="shared" si="34"/>
        <v/>
      </c>
      <c r="K392" s="197" t="str">
        <f t="shared" si="35"/>
        <v/>
      </c>
      <c r="L392" s="118"/>
    </row>
    <row r="393" spans="1:21" outlineLevel="1" x14ac:dyDescent="0.25">
      <c r="C393" s="207"/>
      <c r="D393" s="207"/>
      <c r="E393" s="207"/>
      <c r="F393" s="194"/>
      <c r="G393" s="194"/>
      <c r="H393" s="194"/>
      <c r="I393" s="197" t="str">
        <f t="shared" si="33"/>
        <v/>
      </c>
      <c r="J393" s="197" t="str">
        <f t="shared" si="34"/>
        <v/>
      </c>
      <c r="K393" s="197" t="str">
        <f t="shared" si="35"/>
        <v/>
      </c>
      <c r="L393" s="122"/>
    </row>
    <row r="394" spans="1:21" outlineLevel="1" x14ac:dyDescent="0.25">
      <c r="C394" s="207"/>
      <c r="D394" s="207"/>
      <c r="E394" s="207"/>
      <c r="F394" s="194"/>
      <c r="G394" s="194"/>
      <c r="H394" s="194"/>
      <c r="I394" s="197" t="str">
        <f t="shared" si="33"/>
        <v/>
      </c>
      <c r="J394" s="197" t="str">
        <f t="shared" si="34"/>
        <v/>
      </c>
      <c r="K394" s="197" t="str">
        <f t="shared" si="35"/>
        <v/>
      </c>
      <c r="L394" s="118"/>
    </row>
    <row r="395" spans="1:21" outlineLevel="1" x14ac:dyDescent="0.25">
      <c r="C395" s="207"/>
      <c r="D395" s="207"/>
      <c r="E395" s="207"/>
      <c r="F395" s="194"/>
      <c r="G395" s="194"/>
      <c r="H395" s="194"/>
      <c r="I395" s="197" t="str">
        <f t="shared" si="33"/>
        <v/>
      </c>
      <c r="J395" s="197" t="str">
        <f t="shared" si="34"/>
        <v/>
      </c>
      <c r="K395" s="197" t="str">
        <f t="shared" si="35"/>
        <v/>
      </c>
      <c r="L395" s="122"/>
    </row>
    <row r="396" spans="1:21" outlineLevel="1" x14ac:dyDescent="0.25">
      <c r="C396" s="207"/>
      <c r="D396" s="207"/>
      <c r="E396" s="207"/>
      <c r="F396" s="194"/>
      <c r="G396" s="194"/>
      <c r="H396" s="194"/>
      <c r="I396" s="197" t="str">
        <f t="shared" si="33"/>
        <v/>
      </c>
      <c r="J396" s="197" t="str">
        <f t="shared" si="34"/>
        <v/>
      </c>
      <c r="K396" s="197" t="str">
        <f t="shared" si="35"/>
        <v/>
      </c>
      <c r="L396" s="122"/>
    </row>
    <row r="397" spans="1:21" outlineLevel="1" x14ac:dyDescent="0.25">
      <c r="C397" s="207"/>
      <c r="D397" s="207"/>
      <c r="E397" s="207"/>
      <c r="F397" s="194"/>
      <c r="G397" s="194"/>
      <c r="H397" s="194"/>
      <c r="I397" s="197" t="str">
        <f t="shared" si="33"/>
        <v/>
      </c>
      <c r="J397" s="197" t="str">
        <f t="shared" si="34"/>
        <v/>
      </c>
      <c r="K397" s="197" t="str">
        <f t="shared" si="35"/>
        <v/>
      </c>
      <c r="L397" s="126"/>
    </row>
    <row r="398" spans="1:21" outlineLevel="1" x14ac:dyDescent="0.25">
      <c r="C398" s="207"/>
      <c r="D398" s="207"/>
      <c r="E398" s="207"/>
      <c r="F398" s="194"/>
      <c r="G398" s="194"/>
      <c r="H398" s="194"/>
      <c r="I398" s="197" t="str">
        <f t="shared" si="33"/>
        <v/>
      </c>
      <c r="J398" s="197" t="str">
        <f t="shared" si="34"/>
        <v/>
      </c>
      <c r="K398" s="197" t="str">
        <f t="shared" si="35"/>
        <v/>
      </c>
      <c r="L398" s="122"/>
    </row>
    <row r="399" spans="1:21" outlineLevel="1" x14ac:dyDescent="0.25">
      <c r="C399" s="207"/>
      <c r="D399" s="207"/>
      <c r="E399" s="207"/>
      <c r="F399" s="194"/>
      <c r="G399" s="194"/>
      <c r="H399" s="194"/>
      <c r="I399" s="197" t="str">
        <f t="shared" si="33"/>
        <v/>
      </c>
      <c r="J399" s="197" t="str">
        <f t="shared" si="34"/>
        <v/>
      </c>
      <c r="K399" s="197" t="str">
        <f t="shared" si="35"/>
        <v/>
      </c>
      <c r="L399" s="128"/>
    </row>
    <row r="400" spans="1:21" outlineLevel="1" x14ac:dyDescent="0.25">
      <c r="C400" s="207"/>
      <c r="D400" s="207"/>
      <c r="E400" s="207"/>
      <c r="F400" s="194"/>
      <c r="G400" s="194"/>
      <c r="H400" s="194"/>
      <c r="I400" s="197" t="str">
        <f t="shared" si="33"/>
        <v/>
      </c>
      <c r="J400" s="197" t="str">
        <f t="shared" si="34"/>
        <v/>
      </c>
      <c r="K400" s="197" t="str">
        <f t="shared" si="35"/>
        <v/>
      </c>
      <c r="L400" s="130"/>
    </row>
    <row r="401" spans="3:12" outlineLevel="1" x14ac:dyDescent="0.25">
      <c r="C401" s="207"/>
      <c r="D401" s="207"/>
      <c r="E401" s="207"/>
      <c r="F401" s="194"/>
      <c r="G401" s="194"/>
      <c r="H401" s="194"/>
      <c r="I401" s="197" t="str">
        <f t="shared" si="33"/>
        <v/>
      </c>
      <c r="J401" s="197" t="str">
        <f t="shared" si="34"/>
        <v/>
      </c>
      <c r="K401" s="197" t="str">
        <f t="shared" si="35"/>
        <v/>
      </c>
      <c r="L401" s="122"/>
    </row>
    <row r="402" spans="3:12" outlineLevel="1" x14ac:dyDescent="0.25">
      <c r="C402" s="207"/>
      <c r="D402" s="207"/>
      <c r="E402" s="207"/>
      <c r="F402" s="194"/>
      <c r="G402" s="194"/>
      <c r="H402" s="194"/>
      <c r="I402" s="197" t="str">
        <f t="shared" si="33"/>
        <v/>
      </c>
      <c r="J402" s="197" t="str">
        <f t="shared" si="34"/>
        <v/>
      </c>
      <c r="K402" s="197" t="str">
        <f t="shared" si="35"/>
        <v/>
      </c>
      <c r="L402" s="122"/>
    </row>
    <row r="403" spans="3:12" outlineLevel="1" x14ac:dyDescent="0.25">
      <c r="C403" s="207"/>
      <c r="D403" s="207"/>
      <c r="E403" s="207"/>
      <c r="F403" s="194"/>
      <c r="G403" s="194"/>
      <c r="H403" s="194"/>
      <c r="I403" s="197" t="str">
        <f t="shared" si="33"/>
        <v/>
      </c>
      <c r="J403" s="197" t="str">
        <f t="shared" si="34"/>
        <v/>
      </c>
      <c r="K403" s="197" t="str">
        <f t="shared" si="35"/>
        <v/>
      </c>
      <c r="L403" s="118"/>
    </row>
    <row r="404" spans="3:12" outlineLevel="1" x14ac:dyDescent="0.25">
      <c r="C404" s="207"/>
      <c r="D404" s="207"/>
      <c r="E404" s="207"/>
      <c r="F404" s="194"/>
      <c r="G404" s="194"/>
      <c r="H404" s="194"/>
      <c r="I404" s="197" t="str">
        <f t="shared" si="33"/>
        <v/>
      </c>
      <c r="J404" s="197" t="str">
        <f t="shared" si="34"/>
        <v/>
      </c>
      <c r="K404" s="197" t="str">
        <f t="shared" si="35"/>
        <v/>
      </c>
      <c r="L404" s="122"/>
    </row>
    <row r="405" spans="3:12" outlineLevel="1" x14ac:dyDescent="0.25">
      <c r="C405" s="207"/>
      <c r="D405" s="207"/>
      <c r="E405" s="207"/>
      <c r="F405" s="194"/>
      <c r="G405" s="194"/>
      <c r="H405" s="194"/>
      <c r="I405" s="197" t="str">
        <f t="shared" si="33"/>
        <v/>
      </c>
      <c r="J405" s="197" t="str">
        <f t="shared" si="34"/>
        <v/>
      </c>
      <c r="K405" s="197" t="str">
        <f t="shared" si="35"/>
        <v/>
      </c>
      <c r="L405" s="126"/>
    </row>
    <row r="406" spans="3:12" outlineLevel="1" x14ac:dyDescent="0.25">
      <c r="C406" s="207"/>
      <c r="D406" s="207"/>
      <c r="E406" s="207"/>
      <c r="F406" s="194"/>
      <c r="G406" s="194"/>
      <c r="H406" s="194"/>
      <c r="I406" s="197" t="str">
        <f t="shared" si="33"/>
        <v/>
      </c>
      <c r="J406" s="197" t="str">
        <f t="shared" si="34"/>
        <v/>
      </c>
      <c r="K406" s="197" t="str">
        <f t="shared" si="35"/>
        <v/>
      </c>
      <c r="L406" s="126"/>
    </row>
    <row r="407" spans="3:12" outlineLevel="1" x14ac:dyDescent="0.25">
      <c r="C407" s="207"/>
      <c r="D407" s="207"/>
      <c r="E407" s="207"/>
      <c r="F407" s="194"/>
      <c r="G407" s="194"/>
      <c r="H407" s="194"/>
      <c r="I407" s="197" t="str">
        <f t="shared" si="33"/>
        <v/>
      </c>
      <c r="J407" s="197" t="str">
        <f t="shared" si="34"/>
        <v/>
      </c>
      <c r="K407" s="197" t="str">
        <f t="shared" si="35"/>
        <v/>
      </c>
      <c r="L407" s="126"/>
    </row>
    <row r="408" spans="3:12" outlineLevel="1" x14ac:dyDescent="0.25">
      <c r="C408" s="207"/>
      <c r="D408" s="207"/>
      <c r="E408" s="207"/>
      <c r="F408" s="194"/>
      <c r="G408" s="194"/>
      <c r="H408" s="194"/>
      <c r="I408" s="197" t="str">
        <f t="shared" si="33"/>
        <v/>
      </c>
      <c r="J408" s="197" t="str">
        <f t="shared" si="34"/>
        <v/>
      </c>
      <c r="K408" s="197" t="str">
        <f t="shared" si="35"/>
        <v/>
      </c>
      <c r="L408" s="122"/>
    </row>
    <row r="409" spans="3:12" outlineLevel="1" x14ac:dyDescent="0.25">
      <c r="C409" s="207"/>
      <c r="D409" s="207"/>
      <c r="E409" s="207"/>
      <c r="F409" s="194"/>
      <c r="G409" s="194"/>
      <c r="H409" s="194"/>
      <c r="I409" s="197" t="str">
        <f t="shared" si="33"/>
        <v/>
      </c>
      <c r="J409" s="197" t="str">
        <f t="shared" si="34"/>
        <v/>
      </c>
      <c r="K409" s="197" t="str">
        <f t="shared" si="35"/>
        <v/>
      </c>
      <c r="L409" s="122"/>
    </row>
    <row r="410" spans="3:12" outlineLevel="1" x14ac:dyDescent="0.25">
      <c r="C410" s="207"/>
      <c r="D410" s="207"/>
      <c r="E410" s="207"/>
      <c r="F410" s="194"/>
      <c r="G410" s="194"/>
      <c r="H410" s="194"/>
      <c r="I410" s="197" t="str">
        <f t="shared" si="33"/>
        <v/>
      </c>
      <c r="J410" s="197" t="str">
        <f t="shared" si="34"/>
        <v/>
      </c>
      <c r="K410" s="197" t="str">
        <f t="shared" si="35"/>
        <v/>
      </c>
    </row>
    <row r="411" spans="3:12" outlineLevel="1" x14ac:dyDescent="0.25">
      <c r="C411" s="207"/>
      <c r="D411" s="207"/>
      <c r="E411" s="207"/>
      <c r="F411" s="194"/>
      <c r="G411" s="194"/>
      <c r="H411" s="194"/>
      <c r="I411" s="197" t="str">
        <f t="shared" si="33"/>
        <v/>
      </c>
      <c r="J411" s="197" t="str">
        <f t="shared" si="34"/>
        <v/>
      </c>
      <c r="K411" s="197" t="str">
        <f t="shared" si="35"/>
        <v/>
      </c>
    </row>
    <row r="412" spans="3:12" outlineLevel="1" x14ac:dyDescent="0.25">
      <c r="C412" s="207"/>
      <c r="D412" s="207"/>
      <c r="E412" s="207"/>
      <c r="F412" s="194"/>
      <c r="G412" s="194"/>
      <c r="H412" s="194"/>
      <c r="I412" s="197" t="str">
        <f t="shared" si="33"/>
        <v/>
      </c>
      <c r="J412" s="197" t="str">
        <f t="shared" si="34"/>
        <v/>
      </c>
      <c r="K412" s="197" t="str">
        <f t="shared" si="35"/>
        <v/>
      </c>
    </row>
    <row r="413" spans="3:12" outlineLevel="1" x14ac:dyDescent="0.25">
      <c r="C413" s="207"/>
      <c r="D413" s="207"/>
      <c r="E413" s="207"/>
      <c r="F413" s="194"/>
      <c r="G413" s="194"/>
      <c r="H413" s="194"/>
      <c r="I413" s="197" t="str">
        <f t="shared" si="33"/>
        <v/>
      </c>
      <c r="J413" s="197" t="str">
        <f t="shared" si="34"/>
        <v/>
      </c>
      <c r="K413" s="197" t="str">
        <f t="shared" si="35"/>
        <v/>
      </c>
    </row>
    <row r="414" spans="3:12" outlineLevel="1" x14ac:dyDescent="0.25">
      <c r="C414" s="207"/>
      <c r="D414" s="207"/>
      <c r="E414" s="207"/>
      <c r="F414" s="194"/>
      <c r="G414" s="194"/>
      <c r="H414" s="194"/>
      <c r="I414" s="197" t="str">
        <f t="shared" si="33"/>
        <v/>
      </c>
      <c r="J414" s="197" t="str">
        <f t="shared" si="34"/>
        <v/>
      </c>
      <c r="K414" s="197" t="str">
        <f t="shared" si="35"/>
        <v/>
      </c>
    </row>
    <row r="415" spans="3:12" outlineLevel="1" x14ac:dyDescent="0.25">
      <c r="C415" s="207"/>
      <c r="D415" s="207"/>
      <c r="E415" s="207"/>
      <c r="F415" s="194"/>
      <c r="G415" s="194"/>
      <c r="H415" s="194"/>
      <c r="I415" s="197" t="str">
        <f t="shared" si="33"/>
        <v/>
      </c>
      <c r="J415" s="197" t="str">
        <f t="shared" si="34"/>
        <v/>
      </c>
      <c r="K415" s="197" t="str">
        <f t="shared" si="35"/>
        <v/>
      </c>
      <c r="L415" s="138"/>
    </row>
    <row r="416" spans="3:12" outlineLevel="1" x14ac:dyDescent="0.25">
      <c r="C416" s="207"/>
      <c r="D416" s="207"/>
      <c r="E416" s="207"/>
      <c r="F416" s="194"/>
      <c r="G416" s="194"/>
      <c r="H416" s="194"/>
      <c r="I416" s="197" t="str">
        <f t="shared" si="33"/>
        <v/>
      </c>
      <c r="J416" s="197" t="str">
        <f t="shared" si="34"/>
        <v/>
      </c>
      <c r="K416" s="197" t="str">
        <f t="shared" si="35"/>
        <v/>
      </c>
      <c r="L416" s="138"/>
    </row>
    <row r="417" spans="1:21" outlineLevel="1" x14ac:dyDescent="0.25">
      <c r="C417" s="207"/>
      <c r="D417" s="207"/>
      <c r="E417" s="207"/>
      <c r="F417" s="194"/>
      <c r="G417" s="194"/>
      <c r="H417" s="194"/>
      <c r="I417" s="197" t="str">
        <f t="shared" si="33"/>
        <v/>
      </c>
      <c r="J417" s="197" t="str">
        <f t="shared" si="34"/>
        <v/>
      </c>
      <c r="K417" s="197" t="str">
        <f t="shared" si="35"/>
        <v/>
      </c>
      <c r="L417" s="138"/>
    </row>
    <row r="418" spans="1:21" outlineLevel="1" x14ac:dyDescent="0.25">
      <c r="C418" s="207"/>
      <c r="D418" s="207"/>
      <c r="E418" s="207"/>
      <c r="F418" s="194"/>
      <c r="G418" s="194"/>
      <c r="H418" s="194"/>
      <c r="I418" s="197" t="str">
        <f t="shared" si="33"/>
        <v/>
      </c>
      <c r="J418" s="197" t="str">
        <f t="shared" si="34"/>
        <v/>
      </c>
      <c r="K418" s="197" t="str">
        <f t="shared" si="35"/>
        <v/>
      </c>
      <c r="L418" s="138"/>
    </row>
    <row r="419" spans="1:21" outlineLevel="1" x14ac:dyDescent="0.25">
      <c r="C419" s="207"/>
      <c r="D419" s="207"/>
      <c r="E419" s="207"/>
      <c r="F419" s="194"/>
      <c r="G419" s="194"/>
      <c r="H419" s="194"/>
      <c r="I419" s="197" t="str">
        <f t="shared" si="33"/>
        <v/>
      </c>
      <c r="J419" s="197" t="str">
        <f t="shared" si="34"/>
        <v/>
      </c>
      <c r="K419" s="197" t="str">
        <f t="shared" si="35"/>
        <v/>
      </c>
      <c r="L419" s="138"/>
    </row>
    <row r="420" spans="1:21" outlineLevel="1" x14ac:dyDescent="0.25">
      <c r="C420" s="207"/>
      <c r="D420" s="207"/>
      <c r="E420" s="207"/>
      <c r="F420" s="194"/>
      <c r="G420" s="194"/>
      <c r="H420" s="194"/>
      <c r="I420" s="197" t="str">
        <f t="shared" si="33"/>
        <v/>
      </c>
      <c r="J420" s="197" t="str">
        <f t="shared" si="34"/>
        <v/>
      </c>
      <c r="K420" s="197" t="str">
        <f t="shared" si="35"/>
        <v/>
      </c>
      <c r="L420" s="138"/>
    </row>
    <row r="421" spans="1:21" ht="15.75" thickBot="1" x14ac:dyDescent="0.3"/>
    <row r="422" spans="1:21" s="202" customFormat="1" ht="15.75" thickBot="1" x14ac:dyDescent="0.3">
      <c r="A422" s="195" t="s">
        <v>93</v>
      </c>
      <c r="B422" s="203" t="s">
        <v>35</v>
      </c>
      <c r="C422" s="199" t="s">
        <v>92</v>
      </c>
      <c r="D422" s="200" t="s">
        <v>90</v>
      </c>
      <c r="E422" s="200" t="s">
        <v>91</v>
      </c>
      <c r="F422" s="200" t="s">
        <v>94</v>
      </c>
      <c r="G422" s="201" t="s">
        <v>95</v>
      </c>
      <c r="H422" s="201" t="s">
        <v>96</v>
      </c>
      <c r="I422" s="196">
        <f>+SUM(I423:I455)</f>
        <v>0</v>
      </c>
      <c r="J422" s="196">
        <f>+SUM(J423:J455)</f>
        <v>0</v>
      </c>
      <c r="K422" s="196">
        <f>+SUM(K423:K455)</f>
        <v>0</v>
      </c>
      <c r="M422" s="198"/>
      <c r="N422" s="198"/>
      <c r="O422" s="198"/>
      <c r="P422" s="198"/>
      <c r="Q422" s="198"/>
      <c r="R422" s="198"/>
      <c r="S422" s="198"/>
      <c r="T422" s="198"/>
      <c r="U422" s="198"/>
    </row>
    <row r="423" spans="1:21" outlineLevel="1" x14ac:dyDescent="0.25">
      <c r="C423" s="206"/>
      <c r="D423" s="206"/>
      <c r="E423" s="206"/>
      <c r="F423" s="194"/>
      <c r="G423" s="194"/>
      <c r="H423" s="194"/>
      <c r="I423" s="197" t="str">
        <f t="shared" ref="I423:I455" si="36">IF(E423="","",ROUND(F423*$E423,0))</f>
        <v/>
      </c>
      <c r="J423" s="197" t="str">
        <f t="shared" ref="J423:J455" si="37">IF(E423="","",ROUND(G423*$E423,0))</f>
        <v/>
      </c>
      <c r="K423" s="197" t="str">
        <f t="shared" ref="K423:K455" si="38">IF(E423="","",ROUND(H423*$E423,0))</f>
        <v/>
      </c>
    </row>
    <row r="424" spans="1:21" outlineLevel="1" x14ac:dyDescent="0.25">
      <c r="C424" s="207"/>
      <c r="D424" s="207"/>
      <c r="E424" s="207"/>
      <c r="F424" s="194"/>
      <c r="G424" s="194"/>
      <c r="H424" s="194"/>
      <c r="I424" s="197" t="str">
        <f t="shared" si="36"/>
        <v/>
      </c>
      <c r="J424" s="197" t="str">
        <f t="shared" si="37"/>
        <v/>
      </c>
      <c r="K424" s="197" t="str">
        <f t="shared" si="38"/>
        <v/>
      </c>
      <c r="L424" s="118"/>
    </row>
    <row r="425" spans="1:21" outlineLevel="1" x14ac:dyDescent="0.25">
      <c r="C425" s="207"/>
      <c r="D425" s="207"/>
      <c r="E425" s="207"/>
      <c r="F425" s="194"/>
      <c r="G425" s="194"/>
      <c r="H425" s="194"/>
      <c r="I425" s="197" t="str">
        <f t="shared" si="36"/>
        <v/>
      </c>
      <c r="J425" s="197" t="str">
        <f t="shared" si="37"/>
        <v/>
      </c>
      <c r="K425" s="197" t="str">
        <f t="shared" si="38"/>
        <v/>
      </c>
      <c r="L425" s="122"/>
    </row>
    <row r="426" spans="1:21" outlineLevel="1" x14ac:dyDescent="0.25">
      <c r="C426" s="207"/>
      <c r="D426" s="207"/>
      <c r="E426" s="207"/>
      <c r="F426" s="194"/>
      <c r="G426" s="194"/>
      <c r="H426" s="194"/>
      <c r="I426" s="197" t="str">
        <f t="shared" si="36"/>
        <v/>
      </c>
      <c r="J426" s="197" t="str">
        <f t="shared" si="37"/>
        <v/>
      </c>
      <c r="K426" s="197" t="str">
        <f t="shared" si="38"/>
        <v/>
      </c>
      <c r="L426" s="118"/>
    </row>
    <row r="427" spans="1:21" outlineLevel="1" x14ac:dyDescent="0.25">
      <c r="C427" s="207"/>
      <c r="D427" s="207"/>
      <c r="E427" s="207"/>
      <c r="F427" s="194"/>
      <c r="G427" s="194"/>
      <c r="H427" s="194"/>
      <c r="I427" s="197" t="str">
        <f t="shared" si="36"/>
        <v/>
      </c>
      <c r="J427" s="197" t="str">
        <f t="shared" si="37"/>
        <v/>
      </c>
      <c r="K427" s="197" t="str">
        <f t="shared" si="38"/>
        <v/>
      </c>
      <c r="L427" s="118"/>
    </row>
    <row r="428" spans="1:21" outlineLevel="1" x14ac:dyDescent="0.25">
      <c r="C428" s="207"/>
      <c r="D428" s="207"/>
      <c r="E428" s="207"/>
      <c r="F428" s="194"/>
      <c r="G428" s="194"/>
      <c r="H428" s="194"/>
      <c r="I428" s="197" t="str">
        <f t="shared" si="36"/>
        <v/>
      </c>
      <c r="J428" s="197" t="str">
        <f t="shared" si="37"/>
        <v/>
      </c>
      <c r="K428" s="197" t="str">
        <f t="shared" si="38"/>
        <v/>
      </c>
      <c r="L428" s="122"/>
    </row>
    <row r="429" spans="1:21" outlineLevel="1" x14ac:dyDescent="0.25">
      <c r="C429" s="207"/>
      <c r="D429" s="207"/>
      <c r="E429" s="207"/>
      <c r="F429" s="194"/>
      <c r="G429" s="194"/>
      <c r="H429" s="194"/>
      <c r="I429" s="197" t="str">
        <f t="shared" si="36"/>
        <v/>
      </c>
      <c r="J429" s="197" t="str">
        <f t="shared" si="37"/>
        <v/>
      </c>
      <c r="K429" s="197" t="str">
        <f t="shared" si="38"/>
        <v/>
      </c>
      <c r="L429" s="118"/>
    </row>
    <row r="430" spans="1:21" outlineLevel="1" x14ac:dyDescent="0.25">
      <c r="C430" s="207"/>
      <c r="D430" s="207"/>
      <c r="E430" s="207"/>
      <c r="F430" s="194"/>
      <c r="G430" s="194"/>
      <c r="H430" s="194"/>
      <c r="I430" s="197" t="str">
        <f t="shared" si="36"/>
        <v/>
      </c>
      <c r="J430" s="197" t="str">
        <f t="shared" si="37"/>
        <v/>
      </c>
      <c r="K430" s="197" t="str">
        <f t="shared" si="38"/>
        <v/>
      </c>
      <c r="L430" s="122"/>
    </row>
    <row r="431" spans="1:21" outlineLevel="1" x14ac:dyDescent="0.25">
      <c r="C431" s="207"/>
      <c r="D431" s="207"/>
      <c r="E431" s="207"/>
      <c r="F431" s="194"/>
      <c r="G431" s="194"/>
      <c r="H431" s="194"/>
      <c r="I431" s="197" t="str">
        <f t="shared" si="36"/>
        <v/>
      </c>
      <c r="J431" s="197" t="str">
        <f t="shared" si="37"/>
        <v/>
      </c>
      <c r="K431" s="197" t="str">
        <f t="shared" si="38"/>
        <v/>
      </c>
      <c r="L431" s="122"/>
    </row>
    <row r="432" spans="1:21" outlineLevel="1" x14ac:dyDescent="0.25">
      <c r="C432" s="207"/>
      <c r="D432" s="207"/>
      <c r="E432" s="207"/>
      <c r="F432" s="194"/>
      <c r="G432" s="194"/>
      <c r="H432" s="194"/>
      <c r="I432" s="197" t="str">
        <f t="shared" si="36"/>
        <v/>
      </c>
      <c r="J432" s="197" t="str">
        <f t="shared" si="37"/>
        <v/>
      </c>
      <c r="K432" s="197" t="str">
        <f t="shared" si="38"/>
        <v/>
      </c>
      <c r="L432" s="126"/>
    </row>
    <row r="433" spans="3:12" outlineLevel="1" x14ac:dyDescent="0.25">
      <c r="C433" s="207"/>
      <c r="D433" s="207"/>
      <c r="E433" s="207"/>
      <c r="F433" s="194"/>
      <c r="G433" s="194"/>
      <c r="H433" s="194"/>
      <c r="I433" s="197" t="str">
        <f t="shared" si="36"/>
        <v/>
      </c>
      <c r="J433" s="197" t="str">
        <f t="shared" si="37"/>
        <v/>
      </c>
      <c r="K433" s="197" t="str">
        <f t="shared" si="38"/>
        <v/>
      </c>
      <c r="L433" s="122"/>
    </row>
    <row r="434" spans="3:12" outlineLevel="1" x14ac:dyDescent="0.25">
      <c r="C434" s="207"/>
      <c r="D434" s="207"/>
      <c r="E434" s="207"/>
      <c r="F434" s="194"/>
      <c r="G434" s="194"/>
      <c r="H434" s="194"/>
      <c r="I434" s="197" t="str">
        <f t="shared" si="36"/>
        <v/>
      </c>
      <c r="J434" s="197" t="str">
        <f t="shared" si="37"/>
        <v/>
      </c>
      <c r="K434" s="197" t="str">
        <f t="shared" si="38"/>
        <v/>
      </c>
      <c r="L434" s="128"/>
    </row>
    <row r="435" spans="3:12" outlineLevel="1" x14ac:dyDescent="0.25">
      <c r="C435" s="207"/>
      <c r="D435" s="207"/>
      <c r="E435" s="207"/>
      <c r="F435" s="194"/>
      <c r="G435" s="194"/>
      <c r="H435" s="194"/>
      <c r="I435" s="197" t="str">
        <f t="shared" si="36"/>
        <v/>
      </c>
      <c r="J435" s="197" t="str">
        <f t="shared" si="37"/>
        <v/>
      </c>
      <c r="K435" s="197" t="str">
        <f t="shared" si="38"/>
        <v/>
      </c>
      <c r="L435" s="130"/>
    </row>
    <row r="436" spans="3:12" outlineLevel="1" x14ac:dyDescent="0.25">
      <c r="C436" s="207"/>
      <c r="D436" s="207"/>
      <c r="E436" s="207"/>
      <c r="F436" s="194"/>
      <c r="G436" s="194"/>
      <c r="H436" s="194"/>
      <c r="I436" s="197" t="str">
        <f t="shared" si="36"/>
        <v/>
      </c>
      <c r="J436" s="197" t="str">
        <f t="shared" si="37"/>
        <v/>
      </c>
      <c r="K436" s="197" t="str">
        <f t="shared" si="38"/>
        <v/>
      </c>
      <c r="L436" s="122"/>
    </row>
    <row r="437" spans="3:12" outlineLevel="1" x14ac:dyDescent="0.25">
      <c r="C437" s="207"/>
      <c r="D437" s="207"/>
      <c r="E437" s="207"/>
      <c r="F437" s="194"/>
      <c r="G437" s="194"/>
      <c r="H437" s="194"/>
      <c r="I437" s="197" t="str">
        <f t="shared" si="36"/>
        <v/>
      </c>
      <c r="J437" s="197" t="str">
        <f t="shared" si="37"/>
        <v/>
      </c>
      <c r="K437" s="197" t="str">
        <f t="shared" si="38"/>
        <v/>
      </c>
      <c r="L437" s="122"/>
    </row>
    <row r="438" spans="3:12" outlineLevel="1" x14ac:dyDescent="0.25">
      <c r="C438" s="207"/>
      <c r="D438" s="207"/>
      <c r="E438" s="207"/>
      <c r="F438" s="194"/>
      <c r="G438" s="194"/>
      <c r="H438" s="194"/>
      <c r="I438" s="197" t="str">
        <f t="shared" si="36"/>
        <v/>
      </c>
      <c r="J438" s="197" t="str">
        <f t="shared" si="37"/>
        <v/>
      </c>
      <c r="K438" s="197" t="str">
        <f t="shared" si="38"/>
        <v/>
      </c>
      <c r="L438" s="118"/>
    </row>
    <row r="439" spans="3:12" outlineLevel="1" x14ac:dyDescent="0.25">
      <c r="C439" s="207"/>
      <c r="D439" s="207"/>
      <c r="E439" s="207"/>
      <c r="F439" s="194"/>
      <c r="G439" s="194"/>
      <c r="H439" s="194"/>
      <c r="I439" s="197" t="str">
        <f t="shared" si="36"/>
        <v/>
      </c>
      <c r="J439" s="197" t="str">
        <f t="shared" si="37"/>
        <v/>
      </c>
      <c r="K439" s="197" t="str">
        <f t="shared" si="38"/>
        <v/>
      </c>
      <c r="L439" s="122"/>
    </row>
    <row r="440" spans="3:12" outlineLevel="1" x14ac:dyDescent="0.25">
      <c r="C440" s="207"/>
      <c r="D440" s="207"/>
      <c r="E440" s="207"/>
      <c r="F440" s="194"/>
      <c r="G440" s="194"/>
      <c r="H440" s="194"/>
      <c r="I440" s="197" t="str">
        <f t="shared" si="36"/>
        <v/>
      </c>
      <c r="J440" s="197" t="str">
        <f t="shared" si="37"/>
        <v/>
      </c>
      <c r="K440" s="197" t="str">
        <f t="shared" si="38"/>
        <v/>
      </c>
      <c r="L440" s="126"/>
    </row>
    <row r="441" spans="3:12" outlineLevel="1" x14ac:dyDescent="0.25">
      <c r="C441" s="207"/>
      <c r="D441" s="207"/>
      <c r="E441" s="207"/>
      <c r="F441" s="194"/>
      <c r="G441" s="194"/>
      <c r="H441" s="194"/>
      <c r="I441" s="197" t="str">
        <f t="shared" si="36"/>
        <v/>
      </c>
      <c r="J441" s="197" t="str">
        <f t="shared" si="37"/>
        <v/>
      </c>
      <c r="K441" s="197" t="str">
        <f t="shared" si="38"/>
        <v/>
      </c>
      <c r="L441" s="126"/>
    </row>
    <row r="442" spans="3:12" outlineLevel="1" x14ac:dyDescent="0.25">
      <c r="C442" s="207"/>
      <c r="D442" s="207"/>
      <c r="E442" s="207"/>
      <c r="F442" s="194"/>
      <c r="G442" s="194"/>
      <c r="H442" s="194"/>
      <c r="I442" s="197" t="str">
        <f t="shared" si="36"/>
        <v/>
      </c>
      <c r="J442" s="197" t="str">
        <f t="shared" si="37"/>
        <v/>
      </c>
      <c r="K442" s="197" t="str">
        <f t="shared" si="38"/>
        <v/>
      </c>
      <c r="L442" s="126"/>
    </row>
    <row r="443" spans="3:12" outlineLevel="1" x14ac:dyDescent="0.25">
      <c r="C443" s="207"/>
      <c r="D443" s="207"/>
      <c r="E443" s="207"/>
      <c r="F443" s="194"/>
      <c r="G443" s="194"/>
      <c r="H443" s="194"/>
      <c r="I443" s="197" t="str">
        <f t="shared" si="36"/>
        <v/>
      </c>
      <c r="J443" s="197" t="str">
        <f t="shared" si="37"/>
        <v/>
      </c>
      <c r="K443" s="197" t="str">
        <f t="shared" si="38"/>
        <v/>
      </c>
      <c r="L443" s="122"/>
    </row>
    <row r="444" spans="3:12" outlineLevel="1" x14ac:dyDescent="0.25">
      <c r="C444" s="207"/>
      <c r="D444" s="207"/>
      <c r="E444" s="207"/>
      <c r="F444" s="194"/>
      <c r="G444" s="194"/>
      <c r="H444" s="194"/>
      <c r="I444" s="197" t="str">
        <f t="shared" si="36"/>
        <v/>
      </c>
      <c r="J444" s="197" t="str">
        <f t="shared" si="37"/>
        <v/>
      </c>
      <c r="K444" s="197" t="str">
        <f t="shared" si="38"/>
        <v/>
      </c>
      <c r="L444" s="122"/>
    </row>
    <row r="445" spans="3:12" outlineLevel="1" x14ac:dyDescent="0.25">
      <c r="C445" s="207"/>
      <c r="D445" s="207"/>
      <c r="E445" s="207"/>
      <c r="F445" s="194"/>
      <c r="G445" s="194"/>
      <c r="H445" s="194"/>
      <c r="I445" s="197" t="str">
        <f t="shared" si="36"/>
        <v/>
      </c>
      <c r="J445" s="197" t="str">
        <f t="shared" si="37"/>
        <v/>
      </c>
      <c r="K445" s="197" t="str">
        <f t="shared" si="38"/>
        <v/>
      </c>
    </row>
    <row r="446" spans="3:12" outlineLevel="1" x14ac:dyDescent="0.25">
      <c r="C446" s="207"/>
      <c r="D446" s="207"/>
      <c r="E446" s="207"/>
      <c r="F446" s="194"/>
      <c r="G446" s="194"/>
      <c r="H446" s="194"/>
      <c r="I446" s="197" t="str">
        <f t="shared" si="36"/>
        <v/>
      </c>
      <c r="J446" s="197" t="str">
        <f t="shared" si="37"/>
        <v/>
      </c>
      <c r="K446" s="197" t="str">
        <f t="shared" si="38"/>
        <v/>
      </c>
    </row>
    <row r="447" spans="3:12" outlineLevel="1" x14ac:dyDescent="0.25">
      <c r="C447" s="207"/>
      <c r="D447" s="207"/>
      <c r="E447" s="207"/>
      <c r="F447" s="194"/>
      <c r="G447" s="194"/>
      <c r="H447" s="194"/>
      <c r="I447" s="197" t="str">
        <f t="shared" si="36"/>
        <v/>
      </c>
      <c r="J447" s="197" t="str">
        <f t="shared" si="37"/>
        <v/>
      </c>
      <c r="K447" s="197" t="str">
        <f t="shared" si="38"/>
        <v/>
      </c>
    </row>
    <row r="448" spans="3:12" outlineLevel="1" x14ac:dyDescent="0.25">
      <c r="C448" s="207"/>
      <c r="D448" s="207"/>
      <c r="E448" s="207"/>
      <c r="F448" s="194"/>
      <c r="G448" s="194"/>
      <c r="H448" s="194"/>
      <c r="I448" s="197" t="str">
        <f t="shared" si="36"/>
        <v/>
      </c>
      <c r="J448" s="197" t="str">
        <f t="shared" si="37"/>
        <v/>
      </c>
      <c r="K448" s="197" t="str">
        <f t="shared" si="38"/>
        <v/>
      </c>
    </row>
    <row r="449" spans="1:21" outlineLevel="1" x14ac:dyDescent="0.25">
      <c r="C449" s="207"/>
      <c r="D449" s="207"/>
      <c r="E449" s="207"/>
      <c r="F449" s="194"/>
      <c r="G449" s="194"/>
      <c r="H449" s="194"/>
      <c r="I449" s="197" t="str">
        <f t="shared" si="36"/>
        <v/>
      </c>
      <c r="J449" s="197" t="str">
        <f t="shared" si="37"/>
        <v/>
      </c>
      <c r="K449" s="197" t="str">
        <f t="shared" si="38"/>
        <v/>
      </c>
    </row>
    <row r="450" spans="1:21" outlineLevel="1" x14ac:dyDescent="0.25">
      <c r="C450" s="207"/>
      <c r="D450" s="207"/>
      <c r="E450" s="207"/>
      <c r="F450" s="194"/>
      <c r="G450" s="194"/>
      <c r="H450" s="194"/>
      <c r="I450" s="197" t="str">
        <f t="shared" si="36"/>
        <v/>
      </c>
      <c r="J450" s="197" t="str">
        <f t="shared" si="37"/>
        <v/>
      </c>
      <c r="K450" s="197" t="str">
        <f t="shared" si="38"/>
        <v/>
      </c>
      <c r="L450" s="138"/>
    </row>
    <row r="451" spans="1:21" outlineLevel="1" x14ac:dyDescent="0.25">
      <c r="C451" s="207"/>
      <c r="D451" s="207"/>
      <c r="E451" s="207"/>
      <c r="F451" s="194"/>
      <c r="G451" s="194"/>
      <c r="H451" s="194"/>
      <c r="I451" s="197" t="str">
        <f t="shared" si="36"/>
        <v/>
      </c>
      <c r="J451" s="197" t="str">
        <f t="shared" si="37"/>
        <v/>
      </c>
      <c r="K451" s="197" t="str">
        <f t="shared" si="38"/>
        <v/>
      </c>
      <c r="L451" s="138"/>
    </row>
    <row r="452" spans="1:21" outlineLevel="1" x14ac:dyDescent="0.25">
      <c r="C452" s="207"/>
      <c r="D452" s="207"/>
      <c r="E452" s="207"/>
      <c r="F452" s="194"/>
      <c r="G452" s="194"/>
      <c r="H452" s="194"/>
      <c r="I452" s="197" t="str">
        <f t="shared" si="36"/>
        <v/>
      </c>
      <c r="J452" s="197" t="str">
        <f t="shared" si="37"/>
        <v/>
      </c>
      <c r="K452" s="197" t="str">
        <f t="shared" si="38"/>
        <v/>
      </c>
      <c r="L452" s="138"/>
    </row>
    <row r="453" spans="1:21" outlineLevel="1" x14ac:dyDescent="0.25">
      <c r="C453" s="207"/>
      <c r="D453" s="207"/>
      <c r="E453" s="207"/>
      <c r="F453" s="194"/>
      <c r="G453" s="194"/>
      <c r="H453" s="194"/>
      <c r="I453" s="197" t="str">
        <f t="shared" si="36"/>
        <v/>
      </c>
      <c r="J453" s="197" t="str">
        <f t="shared" si="37"/>
        <v/>
      </c>
      <c r="K453" s="197" t="str">
        <f t="shared" si="38"/>
        <v/>
      </c>
      <c r="L453" s="138"/>
    </row>
    <row r="454" spans="1:21" outlineLevel="1" x14ac:dyDescent="0.25">
      <c r="C454" s="207"/>
      <c r="D454" s="207"/>
      <c r="E454" s="207"/>
      <c r="F454" s="194"/>
      <c r="G454" s="194"/>
      <c r="H454" s="194"/>
      <c r="I454" s="197" t="str">
        <f t="shared" si="36"/>
        <v/>
      </c>
      <c r="J454" s="197" t="str">
        <f t="shared" si="37"/>
        <v/>
      </c>
      <c r="K454" s="197" t="str">
        <f t="shared" si="38"/>
        <v/>
      </c>
      <c r="L454" s="138"/>
    </row>
    <row r="455" spans="1:21" outlineLevel="1" x14ac:dyDescent="0.25">
      <c r="C455" s="207"/>
      <c r="D455" s="207"/>
      <c r="E455" s="207"/>
      <c r="F455" s="194"/>
      <c r="G455" s="194"/>
      <c r="H455" s="194"/>
      <c r="I455" s="197" t="str">
        <f t="shared" si="36"/>
        <v/>
      </c>
      <c r="J455" s="197" t="str">
        <f t="shared" si="37"/>
        <v/>
      </c>
      <c r="K455" s="197" t="str">
        <f t="shared" si="38"/>
        <v/>
      </c>
      <c r="L455" s="138"/>
    </row>
    <row r="456" spans="1:21" ht="15.75" thickBot="1" x14ac:dyDescent="0.3"/>
    <row r="457" spans="1:21" s="202" customFormat="1" ht="15.75" thickBot="1" x14ac:dyDescent="0.3">
      <c r="A457" s="195" t="s">
        <v>93</v>
      </c>
      <c r="B457" s="203" t="s">
        <v>30</v>
      </c>
      <c r="C457" s="199" t="s">
        <v>92</v>
      </c>
      <c r="D457" s="200" t="s">
        <v>90</v>
      </c>
      <c r="E457" s="200" t="s">
        <v>91</v>
      </c>
      <c r="F457" s="200" t="s">
        <v>94</v>
      </c>
      <c r="G457" s="201" t="s">
        <v>95</v>
      </c>
      <c r="H457" s="201" t="s">
        <v>96</v>
      </c>
      <c r="I457" s="196">
        <f>+SUM(I458:I490)</f>
        <v>0</v>
      </c>
      <c r="J457" s="196">
        <f>+SUM(J458:J490)</f>
        <v>0</v>
      </c>
      <c r="K457" s="196">
        <f>+SUM(K458:K490)</f>
        <v>0</v>
      </c>
      <c r="M457" s="198"/>
      <c r="N457" s="198"/>
      <c r="O457" s="198"/>
      <c r="P457" s="198"/>
      <c r="Q457" s="198"/>
      <c r="R457" s="198"/>
      <c r="S457" s="198"/>
      <c r="T457" s="198"/>
      <c r="U457" s="198"/>
    </row>
    <row r="458" spans="1:21" outlineLevel="1" x14ac:dyDescent="0.25">
      <c r="C458" s="206"/>
      <c r="D458" s="206"/>
      <c r="E458" s="206"/>
      <c r="F458" s="194"/>
      <c r="G458" s="194"/>
      <c r="H458" s="194"/>
      <c r="I458" s="197" t="str">
        <f t="shared" ref="I458:I490" si="39">IF(E458="","",ROUND(F458*$E458,0))</f>
        <v/>
      </c>
      <c r="J458" s="197" t="str">
        <f t="shared" ref="J458:J490" si="40">IF(E458="","",ROUND(G458*$E458,0))</f>
        <v/>
      </c>
      <c r="K458" s="197" t="str">
        <f t="shared" ref="K458:K490" si="41">IF(E458="","",ROUND(H458*$E458,0))</f>
        <v/>
      </c>
    </row>
    <row r="459" spans="1:21" outlineLevel="1" x14ac:dyDescent="0.25">
      <c r="C459" s="207"/>
      <c r="D459" s="207"/>
      <c r="E459" s="207"/>
      <c r="F459" s="194"/>
      <c r="G459" s="194"/>
      <c r="H459" s="194"/>
      <c r="I459" s="197" t="str">
        <f t="shared" si="39"/>
        <v/>
      </c>
      <c r="J459" s="197" t="str">
        <f t="shared" si="40"/>
        <v/>
      </c>
      <c r="K459" s="197" t="str">
        <f t="shared" si="41"/>
        <v/>
      </c>
      <c r="L459" s="118"/>
    </row>
    <row r="460" spans="1:21" outlineLevel="1" x14ac:dyDescent="0.25">
      <c r="C460" s="207"/>
      <c r="D460" s="207"/>
      <c r="E460" s="207"/>
      <c r="F460" s="194"/>
      <c r="G460" s="194"/>
      <c r="H460" s="194"/>
      <c r="I460" s="197" t="str">
        <f t="shared" si="39"/>
        <v/>
      </c>
      <c r="J460" s="197" t="str">
        <f t="shared" si="40"/>
        <v/>
      </c>
      <c r="K460" s="197" t="str">
        <f t="shared" si="41"/>
        <v/>
      </c>
      <c r="L460" s="122"/>
    </row>
    <row r="461" spans="1:21" outlineLevel="1" x14ac:dyDescent="0.25">
      <c r="C461" s="207"/>
      <c r="D461" s="207"/>
      <c r="E461" s="207"/>
      <c r="F461" s="194"/>
      <c r="G461" s="194"/>
      <c r="H461" s="194"/>
      <c r="I461" s="197" t="str">
        <f t="shared" si="39"/>
        <v/>
      </c>
      <c r="J461" s="197" t="str">
        <f t="shared" si="40"/>
        <v/>
      </c>
      <c r="K461" s="197" t="str">
        <f t="shared" si="41"/>
        <v/>
      </c>
      <c r="L461" s="118"/>
    </row>
    <row r="462" spans="1:21" outlineLevel="1" x14ac:dyDescent="0.25">
      <c r="C462" s="207"/>
      <c r="D462" s="207"/>
      <c r="E462" s="207"/>
      <c r="F462" s="194"/>
      <c r="G462" s="194"/>
      <c r="H462" s="194"/>
      <c r="I462" s="197" t="str">
        <f t="shared" si="39"/>
        <v/>
      </c>
      <c r="J462" s="197" t="str">
        <f t="shared" si="40"/>
        <v/>
      </c>
      <c r="K462" s="197" t="str">
        <f t="shared" si="41"/>
        <v/>
      </c>
      <c r="L462" s="118"/>
    </row>
    <row r="463" spans="1:21" outlineLevel="1" x14ac:dyDescent="0.25">
      <c r="C463" s="207"/>
      <c r="D463" s="207"/>
      <c r="E463" s="207"/>
      <c r="F463" s="194"/>
      <c r="G463" s="194"/>
      <c r="H463" s="194"/>
      <c r="I463" s="197" t="str">
        <f t="shared" si="39"/>
        <v/>
      </c>
      <c r="J463" s="197" t="str">
        <f t="shared" si="40"/>
        <v/>
      </c>
      <c r="K463" s="197" t="str">
        <f t="shared" si="41"/>
        <v/>
      </c>
      <c r="L463" s="122"/>
    </row>
    <row r="464" spans="1:21" outlineLevel="1" x14ac:dyDescent="0.25">
      <c r="C464" s="207"/>
      <c r="D464" s="207"/>
      <c r="E464" s="207"/>
      <c r="F464" s="194"/>
      <c r="G464" s="194"/>
      <c r="H464" s="194"/>
      <c r="I464" s="197" t="str">
        <f t="shared" si="39"/>
        <v/>
      </c>
      <c r="J464" s="197" t="str">
        <f t="shared" si="40"/>
        <v/>
      </c>
      <c r="K464" s="197" t="str">
        <f t="shared" si="41"/>
        <v/>
      </c>
      <c r="L464" s="118"/>
    </row>
    <row r="465" spans="3:12" outlineLevel="1" x14ac:dyDescent="0.25">
      <c r="C465" s="207"/>
      <c r="D465" s="207"/>
      <c r="E465" s="207"/>
      <c r="F465" s="194"/>
      <c r="G465" s="194"/>
      <c r="H465" s="194"/>
      <c r="I465" s="197" t="str">
        <f t="shared" si="39"/>
        <v/>
      </c>
      <c r="J465" s="197" t="str">
        <f t="shared" si="40"/>
        <v/>
      </c>
      <c r="K465" s="197" t="str">
        <f t="shared" si="41"/>
        <v/>
      </c>
      <c r="L465" s="122"/>
    </row>
    <row r="466" spans="3:12" outlineLevel="1" x14ac:dyDescent="0.25">
      <c r="C466" s="207"/>
      <c r="D466" s="207"/>
      <c r="E466" s="207"/>
      <c r="F466" s="194"/>
      <c r="G466" s="194"/>
      <c r="H466" s="194"/>
      <c r="I466" s="197" t="str">
        <f t="shared" si="39"/>
        <v/>
      </c>
      <c r="J466" s="197" t="str">
        <f t="shared" si="40"/>
        <v/>
      </c>
      <c r="K466" s="197" t="str">
        <f t="shared" si="41"/>
        <v/>
      </c>
      <c r="L466" s="122"/>
    </row>
    <row r="467" spans="3:12" outlineLevel="1" x14ac:dyDescent="0.25">
      <c r="C467" s="207"/>
      <c r="D467" s="207"/>
      <c r="E467" s="207"/>
      <c r="F467" s="194"/>
      <c r="G467" s="194"/>
      <c r="H467" s="194"/>
      <c r="I467" s="197" t="str">
        <f t="shared" si="39"/>
        <v/>
      </c>
      <c r="J467" s="197" t="str">
        <f t="shared" si="40"/>
        <v/>
      </c>
      <c r="K467" s="197" t="str">
        <f t="shared" si="41"/>
        <v/>
      </c>
      <c r="L467" s="126"/>
    </row>
    <row r="468" spans="3:12" outlineLevel="1" x14ac:dyDescent="0.25">
      <c r="C468" s="207"/>
      <c r="D468" s="207"/>
      <c r="E468" s="207"/>
      <c r="F468" s="194"/>
      <c r="G468" s="194"/>
      <c r="H468" s="194"/>
      <c r="I468" s="197" t="str">
        <f t="shared" si="39"/>
        <v/>
      </c>
      <c r="J468" s="197" t="str">
        <f t="shared" si="40"/>
        <v/>
      </c>
      <c r="K468" s="197" t="str">
        <f t="shared" si="41"/>
        <v/>
      </c>
      <c r="L468" s="122"/>
    </row>
    <row r="469" spans="3:12" outlineLevel="1" x14ac:dyDescent="0.25">
      <c r="C469" s="207"/>
      <c r="D469" s="207"/>
      <c r="E469" s="207"/>
      <c r="F469" s="194"/>
      <c r="G469" s="194"/>
      <c r="H469" s="194"/>
      <c r="I469" s="197" t="str">
        <f t="shared" si="39"/>
        <v/>
      </c>
      <c r="J469" s="197" t="str">
        <f t="shared" si="40"/>
        <v/>
      </c>
      <c r="K469" s="197" t="str">
        <f t="shared" si="41"/>
        <v/>
      </c>
      <c r="L469" s="128"/>
    </row>
    <row r="470" spans="3:12" outlineLevel="1" x14ac:dyDescent="0.25">
      <c r="C470" s="207"/>
      <c r="D470" s="207"/>
      <c r="E470" s="207"/>
      <c r="F470" s="194"/>
      <c r="G470" s="194"/>
      <c r="H470" s="194"/>
      <c r="I470" s="197" t="str">
        <f t="shared" si="39"/>
        <v/>
      </c>
      <c r="J470" s="197" t="str">
        <f t="shared" si="40"/>
        <v/>
      </c>
      <c r="K470" s="197" t="str">
        <f t="shared" si="41"/>
        <v/>
      </c>
      <c r="L470" s="130"/>
    </row>
    <row r="471" spans="3:12" outlineLevel="1" x14ac:dyDescent="0.25">
      <c r="C471" s="207"/>
      <c r="D471" s="207"/>
      <c r="E471" s="207"/>
      <c r="F471" s="194"/>
      <c r="G471" s="194"/>
      <c r="H471" s="194"/>
      <c r="I471" s="197" t="str">
        <f t="shared" si="39"/>
        <v/>
      </c>
      <c r="J471" s="197" t="str">
        <f t="shared" si="40"/>
        <v/>
      </c>
      <c r="K471" s="197" t="str">
        <f t="shared" si="41"/>
        <v/>
      </c>
      <c r="L471" s="122"/>
    </row>
    <row r="472" spans="3:12" outlineLevel="1" x14ac:dyDescent="0.25">
      <c r="C472" s="207"/>
      <c r="D472" s="207"/>
      <c r="E472" s="207"/>
      <c r="F472" s="194"/>
      <c r="G472" s="194"/>
      <c r="H472" s="194"/>
      <c r="I472" s="197" t="str">
        <f t="shared" si="39"/>
        <v/>
      </c>
      <c r="J472" s="197" t="str">
        <f t="shared" si="40"/>
        <v/>
      </c>
      <c r="K472" s="197" t="str">
        <f t="shared" si="41"/>
        <v/>
      </c>
      <c r="L472" s="122"/>
    </row>
    <row r="473" spans="3:12" outlineLevel="1" x14ac:dyDescent="0.25">
      <c r="C473" s="207"/>
      <c r="D473" s="207"/>
      <c r="E473" s="207"/>
      <c r="F473" s="194"/>
      <c r="G473" s="194"/>
      <c r="H473" s="194"/>
      <c r="I473" s="197" t="str">
        <f t="shared" si="39"/>
        <v/>
      </c>
      <c r="J473" s="197" t="str">
        <f t="shared" si="40"/>
        <v/>
      </c>
      <c r="K473" s="197" t="str">
        <f t="shared" si="41"/>
        <v/>
      </c>
      <c r="L473" s="118"/>
    </row>
    <row r="474" spans="3:12" outlineLevel="1" x14ac:dyDescent="0.25">
      <c r="C474" s="207"/>
      <c r="D474" s="207"/>
      <c r="E474" s="207"/>
      <c r="F474" s="194"/>
      <c r="G474" s="194"/>
      <c r="H474" s="194"/>
      <c r="I474" s="197" t="str">
        <f t="shared" si="39"/>
        <v/>
      </c>
      <c r="J474" s="197" t="str">
        <f t="shared" si="40"/>
        <v/>
      </c>
      <c r="K474" s="197" t="str">
        <f t="shared" si="41"/>
        <v/>
      </c>
      <c r="L474" s="122"/>
    </row>
    <row r="475" spans="3:12" outlineLevel="1" x14ac:dyDescent="0.25">
      <c r="C475" s="207"/>
      <c r="D475" s="207"/>
      <c r="E475" s="207"/>
      <c r="F475" s="194"/>
      <c r="G475" s="194"/>
      <c r="H475" s="194"/>
      <c r="I475" s="197" t="str">
        <f t="shared" si="39"/>
        <v/>
      </c>
      <c r="J475" s="197" t="str">
        <f t="shared" si="40"/>
        <v/>
      </c>
      <c r="K475" s="197" t="str">
        <f t="shared" si="41"/>
        <v/>
      </c>
      <c r="L475" s="126"/>
    </row>
    <row r="476" spans="3:12" outlineLevel="1" x14ac:dyDescent="0.25">
      <c r="C476" s="207"/>
      <c r="D476" s="207"/>
      <c r="E476" s="207"/>
      <c r="F476" s="194"/>
      <c r="G476" s="194"/>
      <c r="H476" s="194"/>
      <c r="I476" s="197" t="str">
        <f t="shared" si="39"/>
        <v/>
      </c>
      <c r="J476" s="197" t="str">
        <f t="shared" si="40"/>
        <v/>
      </c>
      <c r="K476" s="197" t="str">
        <f t="shared" si="41"/>
        <v/>
      </c>
      <c r="L476" s="126"/>
    </row>
    <row r="477" spans="3:12" outlineLevel="1" x14ac:dyDescent="0.25">
      <c r="C477" s="207"/>
      <c r="D477" s="207"/>
      <c r="E477" s="207"/>
      <c r="F477" s="194"/>
      <c r="G477" s="194"/>
      <c r="H477" s="194"/>
      <c r="I477" s="197" t="str">
        <f t="shared" si="39"/>
        <v/>
      </c>
      <c r="J477" s="197" t="str">
        <f t="shared" si="40"/>
        <v/>
      </c>
      <c r="K477" s="197" t="str">
        <f t="shared" si="41"/>
        <v/>
      </c>
      <c r="L477" s="126"/>
    </row>
    <row r="478" spans="3:12" outlineLevel="1" x14ac:dyDescent="0.25">
      <c r="C478" s="207"/>
      <c r="D478" s="207"/>
      <c r="E478" s="207"/>
      <c r="F478" s="194"/>
      <c r="G478" s="194"/>
      <c r="H478" s="194"/>
      <c r="I478" s="197" t="str">
        <f t="shared" si="39"/>
        <v/>
      </c>
      <c r="J478" s="197" t="str">
        <f t="shared" si="40"/>
        <v/>
      </c>
      <c r="K478" s="197" t="str">
        <f t="shared" si="41"/>
        <v/>
      </c>
      <c r="L478" s="122"/>
    </row>
    <row r="479" spans="3:12" outlineLevel="1" x14ac:dyDescent="0.25">
      <c r="C479" s="207"/>
      <c r="D479" s="207"/>
      <c r="E479" s="207"/>
      <c r="F479" s="194"/>
      <c r="G479" s="194"/>
      <c r="H479" s="194"/>
      <c r="I479" s="197" t="str">
        <f t="shared" si="39"/>
        <v/>
      </c>
      <c r="J479" s="197" t="str">
        <f t="shared" si="40"/>
        <v/>
      </c>
      <c r="K479" s="197" t="str">
        <f t="shared" si="41"/>
        <v/>
      </c>
      <c r="L479" s="122"/>
    </row>
    <row r="480" spans="3:12" outlineLevel="1" x14ac:dyDescent="0.25">
      <c r="C480" s="207"/>
      <c r="D480" s="207"/>
      <c r="E480" s="207"/>
      <c r="F480" s="194"/>
      <c r="G480" s="194"/>
      <c r="H480" s="194"/>
      <c r="I480" s="197" t="str">
        <f t="shared" si="39"/>
        <v/>
      </c>
      <c r="J480" s="197" t="str">
        <f t="shared" si="40"/>
        <v/>
      </c>
      <c r="K480" s="197" t="str">
        <f t="shared" si="41"/>
        <v/>
      </c>
    </row>
    <row r="481" spans="1:21" outlineLevel="1" x14ac:dyDescent="0.25">
      <c r="C481" s="207"/>
      <c r="D481" s="207"/>
      <c r="E481" s="207"/>
      <c r="F481" s="194"/>
      <c r="G481" s="194"/>
      <c r="H481" s="194"/>
      <c r="I481" s="197" t="str">
        <f t="shared" si="39"/>
        <v/>
      </c>
      <c r="J481" s="197" t="str">
        <f t="shared" si="40"/>
        <v/>
      </c>
      <c r="K481" s="197" t="str">
        <f t="shared" si="41"/>
        <v/>
      </c>
    </row>
    <row r="482" spans="1:21" outlineLevel="1" x14ac:dyDescent="0.25">
      <c r="C482" s="207"/>
      <c r="D482" s="207"/>
      <c r="E482" s="207"/>
      <c r="F482" s="194"/>
      <c r="G482" s="194"/>
      <c r="H482" s="194"/>
      <c r="I482" s="197" t="str">
        <f t="shared" si="39"/>
        <v/>
      </c>
      <c r="J482" s="197" t="str">
        <f t="shared" si="40"/>
        <v/>
      </c>
      <c r="K482" s="197" t="str">
        <f t="shared" si="41"/>
        <v/>
      </c>
    </row>
    <row r="483" spans="1:21" outlineLevel="1" x14ac:dyDescent="0.25">
      <c r="C483" s="207"/>
      <c r="D483" s="207"/>
      <c r="E483" s="207"/>
      <c r="F483" s="194"/>
      <c r="G483" s="194"/>
      <c r="H483" s="194"/>
      <c r="I483" s="197" t="str">
        <f t="shared" si="39"/>
        <v/>
      </c>
      <c r="J483" s="197" t="str">
        <f t="shared" si="40"/>
        <v/>
      </c>
      <c r="K483" s="197" t="str">
        <f t="shared" si="41"/>
        <v/>
      </c>
    </row>
    <row r="484" spans="1:21" outlineLevel="1" x14ac:dyDescent="0.25">
      <c r="C484" s="207"/>
      <c r="D484" s="207"/>
      <c r="E484" s="207"/>
      <c r="F484" s="194"/>
      <c r="G484" s="194"/>
      <c r="H484" s="194"/>
      <c r="I484" s="197" t="str">
        <f t="shared" si="39"/>
        <v/>
      </c>
      <c r="J484" s="197" t="str">
        <f t="shared" si="40"/>
        <v/>
      </c>
      <c r="K484" s="197" t="str">
        <f t="shared" si="41"/>
        <v/>
      </c>
    </row>
    <row r="485" spans="1:21" outlineLevel="1" x14ac:dyDescent="0.25">
      <c r="C485" s="207"/>
      <c r="D485" s="207"/>
      <c r="E485" s="207"/>
      <c r="F485" s="194"/>
      <c r="G485" s="194"/>
      <c r="H485" s="194"/>
      <c r="I485" s="197" t="str">
        <f t="shared" si="39"/>
        <v/>
      </c>
      <c r="J485" s="197" t="str">
        <f t="shared" si="40"/>
        <v/>
      </c>
      <c r="K485" s="197" t="str">
        <f t="shared" si="41"/>
        <v/>
      </c>
      <c r="L485" s="138"/>
    </row>
    <row r="486" spans="1:21" outlineLevel="1" x14ac:dyDescent="0.25">
      <c r="C486" s="207"/>
      <c r="D486" s="207"/>
      <c r="E486" s="207"/>
      <c r="F486" s="194"/>
      <c r="G486" s="194"/>
      <c r="H486" s="194"/>
      <c r="I486" s="197" t="str">
        <f t="shared" si="39"/>
        <v/>
      </c>
      <c r="J486" s="197" t="str">
        <f t="shared" si="40"/>
        <v/>
      </c>
      <c r="K486" s="197" t="str">
        <f t="shared" si="41"/>
        <v/>
      </c>
      <c r="L486" s="138"/>
    </row>
    <row r="487" spans="1:21" outlineLevel="1" x14ac:dyDescent="0.25">
      <c r="C487" s="207"/>
      <c r="D487" s="207"/>
      <c r="E487" s="207"/>
      <c r="F487" s="194"/>
      <c r="G487" s="194"/>
      <c r="H487" s="194"/>
      <c r="I487" s="197" t="str">
        <f t="shared" si="39"/>
        <v/>
      </c>
      <c r="J487" s="197" t="str">
        <f t="shared" si="40"/>
        <v/>
      </c>
      <c r="K487" s="197" t="str">
        <f t="shared" si="41"/>
        <v/>
      </c>
      <c r="L487" s="138"/>
    </row>
    <row r="488" spans="1:21" outlineLevel="1" x14ac:dyDescent="0.25">
      <c r="C488" s="207"/>
      <c r="D488" s="207"/>
      <c r="E488" s="207"/>
      <c r="F488" s="194"/>
      <c r="G488" s="194"/>
      <c r="H488" s="194"/>
      <c r="I488" s="197" t="str">
        <f t="shared" si="39"/>
        <v/>
      </c>
      <c r="J488" s="197" t="str">
        <f t="shared" si="40"/>
        <v/>
      </c>
      <c r="K488" s="197" t="str">
        <f t="shared" si="41"/>
        <v/>
      </c>
      <c r="L488" s="138"/>
    </row>
    <row r="489" spans="1:21" outlineLevel="1" x14ac:dyDescent="0.25">
      <c r="C489" s="207"/>
      <c r="D489" s="207"/>
      <c r="E489" s="207"/>
      <c r="F489" s="194"/>
      <c r="G489" s="194"/>
      <c r="H489" s="194"/>
      <c r="I489" s="197" t="str">
        <f t="shared" si="39"/>
        <v/>
      </c>
      <c r="J489" s="197" t="str">
        <f t="shared" si="40"/>
        <v/>
      </c>
      <c r="K489" s="197" t="str">
        <f t="shared" si="41"/>
        <v/>
      </c>
      <c r="L489" s="138"/>
    </row>
    <row r="490" spans="1:21" outlineLevel="1" x14ac:dyDescent="0.25">
      <c r="C490" s="207"/>
      <c r="D490" s="207"/>
      <c r="E490" s="207"/>
      <c r="F490" s="194"/>
      <c r="G490" s="194"/>
      <c r="H490" s="194"/>
      <c r="I490" s="197" t="str">
        <f t="shared" si="39"/>
        <v/>
      </c>
      <c r="J490" s="197" t="str">
        <f t="shared" si="40"/>
        <v/>
      </c>
      <c r="K490" s="197" t="str">
        <f t="shared" si="41"/>
        <v/>
      </c>
      <c r="L490" s="138"/>
    </row>
    <row r="491" spans="1:21" ht="15.75" thickBot="1" x14ac:dyDescent="0.3"/>
    <row r="492" spans="1:21" s="202" customFormat="1" ht="15.75" thickBot="1" x14ac:dyDescent="0.3">
      <c r="A492" s="195" t="s">
        <v>93</v>
      </c>
      <c r="B492" s="203" t="s">
        <v>32</v>
      </c>
      <c r="C492" s="199" t="s">
        <v>92</v>
      </c>
      <c r="D492" s="200" t="s">
        <v>90</v>
      </c>
      <c r="E492" s="200" t="s">
        <v>91</v>
      </c>
      <c r="F492" s="200" t="s">
        <v>94</v>
      </c>
      <c r="G492" s="201" t="s">
        <v>95</v>
      </c>
      <c r="H492" s="201" t="s">
        <v>96</v>
      </c>
      <c r="I492" s="196">
        <f>+SUM(I493:I525)</f>
        <v>0</v>
      </c>
      <c r="J492" s="196">
        <f>+SUM(J493:J525)</f>
        <v>0</v>
      </c>
      <c r="K492" s="196">
        <f>+SUM(K493:K525)</f>
        <v>0</v>
      </c>
      <c r="M492" s="198"/>
      <c r="N492" s="198"/>
      <c r="O492" s="198"/>
      <c r="P492" s="198"/>
      <c r="Q492" s="198"/>
      <c r="R492" s="198"/>
      <c r="S492" s="198"/>
      <c r="T492" s="198"/>
      <c r="U492" s="198"/>
    </row>
    <row r="493" spans="1:21" outlineLevel="1" x14ac:dyDescent="0.25">
      <c r="C493" s="206"/>
      <c r="D493" s="206"/>
      <c r="E493" s="206"/>
      <c r="F493" s="194"/>
      <c r="G493" s="194"/>
      <c r="H493" s="194"/>
      <c r="I493" s="197" t="str">
        <f t="shared" ref="I493:I525" si="42">IF(E493="","",ROUND(F493*$E493,0))</f>
        <v/>
      </c>
      <c r="J493" s="197" t="str">
        <f t="shared" ref="J493:J525" si="43">IF(E493="","",ROUND(G493*$E493,0))</f>
        <v/>
      </c>
      <c r="K493" s="197" t="str">
        <f t="shared" ref="K493:K525" si="44">IF(E493="","",ROUND(H493*$E493,0))</f>
        <v/>
      </c>
    </row>
    <row r="494" spans="1:21" outlineLevel="1" x14ac:dyDescent="0.25">
      <c r="C494" s="207"/>
      <c r="D494" s="207"/>
      <c r="E494" s="207"/>
      <c r="F494" s="194"/>
      <c r="G494" s="194"/>
      <c r="H494" s="194"/>
      <c r="I494" s="197" t="str">
        <f t="shared" si="42"/>
        <v/>
      </c>
      <c r="J494" s="197" t="str">
        <f t="shared" si="43"/>
        <v/>
      </c>
      <c r="K494" s="197" t="str">
        <f t="shared" si="44"/>
        <v/>
      </c>
      <c r="L494" s="118"/>
    </row>
    <row r="495" spans="1:21" outlineLevel="1" x14ac:dyDescent="0.25">
      <c r="C495" s="207"/>
      <c r="D495" s="207"/>
      <c r="E495" s="207"/>
      <c r="F495" s="194"/>
      <c r="G495" s="194"/>
      <c r="H495" s="194"/>
      <c r="I495" s="197" t="str">
        <f t="shared" si="42"/>
        <v/>
      </c>
      <c r="J495" s="197" t="str">
        <f t="shared" si="43"/>
        <v/>
      </c>
      <c r="K495" s="197" t="str">
        <f t="shared" si="44"/>
        <v/>
      </c>
      <c r="L495" s="122"/>
    </row>
    <row r="496" spans="1:21" outlineLevel="1" x14ac:dyDescent="0.25">
      <c r="C496" s="207"/>
      <c r="D496" s="207"/>
      <c r="E496" s="207"/>
      <c r="F496" s="194"/>
      <c r="G496" s="194"/>
      <c r="H496" s="194"/>
      <c r="I496" s="197" t="str">
        <f t="shared" si="42"/>
        <v/>
      </c>
      <c r="J496" s="197" t="str">
        <f t="shared" si="43"/>
        <v/>
      </c>
      <c r="K496" s="197" t="str">
        <f t="shared" si="44"/>
        <v/>
      </c>
      <c r="L496" s="118"/>
    </row>
    <row r="497" spans="3:12" outlineLevel="1" x14ac:dyDescent="0.25">
      <c r="C497" s="207"/>
      <c r="D497" s="207"/>
      <c r="E497" s="207"/>
      <c r="F497" s="194"/>
      <c r="G497" s="194"/>
      <c r="H497" s="194"/>
      <c r="I497" s="197" t="str">
        <f t="shared" si="42"/>
        <v/>
      </c>
      <c r="J497" s="197" t="str">
        <f t="shared" si="43"/>
        <v/>
      </c>
      <c r="K497" s="197" t="str">
        <f t="shared" si="44"/>
        <v/>
      </c>
      <c r="L497" s="118"/>
    </row>
    <row r="498" spans="3:12" outlineLevel="1" x14ac:dyDescent="0.25">
      <c r="C498" s="207"/>
      <c r="D498" s="207"/>
      <c r="E498" s="207"/>
      <c r="F498" s="194"/>
      <c r="G498" s="194"/>
      <c r="H498" s="194"/>
      <c r="I498" s="197" t="str">
        <f t="shared" si="42"/>
        <v/>
      </c>
      <c r="J498" s="197" t="str">
        <f t="shared" si="43"/>
        <v/>
      </c>
      <c r="K498" s="197" t="str">
        <f t="shared" si="44"/>
        <v/>
      </c>
      <c r="L498" s="122"/>
    </row>
    <row r="499" spans="3:12" outlineLevel="1" x14ac:dyDescent="0.25">
      <c r="C499" s="207"/>
      <c r="D499" s="207"/>
      <c r="E499" s="207"/>
      <c r="F499" s="194"/>
      <c r="G499" s="194"/>
      <c r="H499" s="194"/>
      <c r="I499" s="197" t="str">
        <f t="shared" si="42"/>
        <v/>
      </c>
      <c r="J499" s="197" t="str">
        <f t="shared" si="43"/>
        <v/>
      </c>
      <c r="K499" s="197" t="str">
        <f t="shared" si="44"/>
        <v/>
      </c>
      <c r="L499" s="118"/>
    </row>
    <row r="500" spans="3:12" outlineLevel="1" x14ac:dyDescent="0.25">
      <c r="C500" s="207"/>
      <c r="D500" s="207"/>
      <c r="E500" s="207"/>
      <c r="F500" s="194"/>
      <c r="G500" s="194"/>
      <c r="H500" s="194"/>
      <c r="I500" s="197" t="str">
        <f t="shared" si="42"/>
        <v/>
      </c>
      <c r="J500" s="197" t="str">
        <f t="shared" si="43"/>
        <v/>
      </c>
      <c r="K500" s="197" t="str">
        <f t="shared" si="44"/>
        <v/>
      </c>
      <c r="L500" s="122"/>
    </row>
    <row r="501" spans="3:12" outlineLevel="1" x14ac:dyDescent="0.25">
      <c r="C501" s="207"/>
      <c r="D501" s="207"/>
      <c r="E501" s="207"/>
      <c r="F501" s="194"/>
      <c r="G501" s="194"/>
      <c r="H501" s="194"/>
      <c r="I501" s="197" t="str">
        <f t="shared" si="42"/>
        <v/>
      </c>
      <c r="J501" s="197" t="str">
        <f t="shared" si="43"/>
        <v/>
      </c>
      <c r="K501" s="197" t="str">
        <f t="shared" si="44"/>
        <v/>
      </c>
      <c r="L501" s="122"/>
    </row>
    <row r="502" spans="3:12" outlineLevel="1" x14ac:dyDescent="0.25">
      <c r="C502" s="207"/>
      <c r="D502" s="207"/>
      <c r="E502" s="207"/>
      <c r="F502" s="194"/>
      <c r="G502" s="194"/>
      <c r="H502" s="194"/>
      <c r="I502" s="197" t="str">
        <f t="shared" si="42"/>
        <v/>
      </c>
      <c r="J502" s="197" t="str">
        <f t="shared" si="43"/>
        <v/>
      </c>
      <c r="K502" s="197" t="str">
        <f t="shared" si="44"/>
        <v/>
      </c>
      <c r="L502" s="126"/>
    </row>
    <row r="503" spans="3:12" outlineLevel="1" x14ac:dyDescent="0.25">
      <c r="C503" s="207"/>
      <c r="D503" s="207"/>
      <c r="E503" s="207"/>
      <c r="F503" s="194"/>
      <c r="G503" s="194"/>
      <c r="H503" s="194"/>
      <c r="I503" s="197" t="str">
        <f t="shared" si="42"/>
        <v/>
      </c>
      <c r="J503" s="197" t="str">
        <f t="shared" si="43"/>
        <v/>
      </c>
      <c r="K503" s="197" t="str">
        <f t="shared" si="44"/>
        <v/>
      </c>
      <c r="L503" s="122"/>
    </row>
    <row r="504" spans="3:12" outlineLevel="1" x14ac:dyDescent="0.25">
      <c r="C504" s="207"/>
      <c r="D504" s="207"/>
      <c r="E504" s="207"/>
      <c r="F504" s="194"/>
      <c r="G504" s="194"/>
      <c r="H504" s="194"/>
      <c r="I504" s="197" t="str">
        <f t="shared" si="42"/>
        <v/>
      </c>
      <c r="J504" s="197" t="str">
        <f t="shared" si="43"/>
        <v/>
      </c>
      <c r="K504" s="197" t="str">
        <f t="shared" si="44"/>
        <v/>
      </c>
      <c r="L504" s="128"/>
    </row>
    <row r="505" spans="3:12" outlineLevel="1" x14ac:dyDescent="0.25">
      <c r="C505" s="207"/>
      <c r="D505" s="207"/>
      <c r="E505" s="207"/>
      <c r="F505" s="194"/>
      <c r="G505" s="194"/>
      <c r="H505" s="194"/>
      <c r="I505" s="197" t="str">
        <f t="shared" si="42"/>
        <v/>
      </c>
      <c r="J505" s="197" t="str">
        <f t="shared" si="43"/>
        <v/>
      </c>
      <c r="K505" s="197" t="str">
        <f t="shared" si="44"/>
        <v/>
      </c>
      <c r="L505" s="130"/>
    </row>
    <row r="506" spans="3:12" outlineLevel="1" x14ac:dyDescent="0.25">
      <c r="C506" s="207"/>
      <c r="D506" s="207"/>
      <c r="E506" s="207"/>
      <c r="F506" s="194"/>
      <c r="G506" s="194"/>
      <c r="H506" s="194"/>
      <c r="I506" s="197" t="str">
        <f t="shared" si="42"/>
        <v/>
      </c>
      <c r="J506" s="197" t="str">
        <f t="shared" si="43"/>
        <v/>
      </c>
      <c r="K506" s="197" t="str">
        <f t="shared" si="44"/>
        <v/>
      </c>
      <c r="L506" s="122"/>
    </row>
    <row r="507" spans="3:12" outlineLevel="1" x14ac:dyDescent="0.25">
      <c r="C507" s="207"/>
      <c r="D507" s="207"/>
      <c r="E507" s="207"/>
      <c r="F507" s="194"/>
      <c r="G507" s="194"/>
      <c r="H507" s="194"/>
      <c r="I507" s="197" t="str">
        <f t="shared" si="42"/>
        <v/>
      </c>
      <c r="J507" s="197" t="str">
        <f t="shared" si="43"/>
        <v/>
      </c>
      <c r="K507" s="197" t="str">
        <f t="shared" si="44"/>
        <v/>
      </c>
      <c r="L507" s="122"/>
    </row>
    <row r="508" spans="3:12" outlineLevel="1" x14ac:dyDescent="0.25">
      <c r="C508" s="207"/>
      <c r="D508" s="207"/>
      <c r="E508" s="207"/>
      <c r="F508" s="194"/>
      <c r="G508" s="194"/>
      <c r="H508" s="194"/>
      <c r="I508" s="197" t="str">
        <f t="shared" si="42"/>
        <v/>
      </c>
      <c r="J508" s="197" t="str">
        <f t="shared" si="43"/>
        <v/>
      </c>
      <c r="K508" s="197" t="str">
        <f t="shared" si="44"/>
        <v/>
      </c>
      <c r="L508" s="118"/>
    </row>
    <row r="509" spans="3:12" outlineLevel="1" x14ac:dyDescent="0.25">
      <c r="C509" s="207"/>
      <c r="D509" s="207"/>
      <c r="E509" s="207"/>
      <c r="F509" s="194"/>
      <c r="G509" s="194"/>
      <c r="H509" s="194"/>
      <c r="I509" s="197" t="str">
        <f t="shared" si="42"/>
        <v/>
      </c>
      <c r="J509" s="197" t="str">
        <f t="shared" si="43"/>
        <v/>
      </c>
      <c r="K509" s="197" t="str">
        <f t="shared" si="44"/>
        <v/>
      </c>
      <c r="L509" s="122"/>
    </row>
    <row r="510" spans="3:12" outlineLevel="1" x14ac:dyDescent="0.25">
      <c r="C510" s="207"/>
      <c r="D510" s="207"/>
      <c r="E510" s="207"/>
      <c r="F510" s="194"/>
      <c r="G510" s="194"/>
      <c r="H510" s="194"/>
      <c r="I510" s="197" t="str">
        <f t="shared" si="42"/>
        <v/>
      </c>
      <c r="J510" s="197" t="str">
        <f t="shared" si="43"/>
        <v/>
      </c>
      <c r="K510" s="197" t="str">
        <f t="shared" si="44"/>
        <v/>
      </c>
      <c r="L510" s="126"/>
    </row>
    <row r="511" spans="3:12" outlineLevel="1" x14ac:dyDescent="0.25">
      <c r="C511" s="207"/>
      <c r="D511" s="207"/>
      <c r="E511" s="207"/>
      <c r="F511" s="194"/>
      <c r="G511" s="194"/>
      <c r="H511" s="194"/>
      <c r="I511" s="197" t="str">
        <f t="shared" si="42"/>
        <v/>
      </c>
      <c r="J511" s="197" t="str">
        <f t="shared" si="43"/>
        <v/>
      </c>
      <c r="K511" s="197" t="str">
        <f t="shared" si="44"/>
        <v/>
      </c>
      <c r="L511" s="126"/>
    </row>
    <row r="512" spans="3:12" outlineLevel="1" x14ac:dyDescent="0.25">
      <c r="C512" s="207"/>
      <c r="D512" s="207"/>
      <c r="E512" s="207"/>
      <c r="F512" s="194"/>
      <c r="G512" s="194"/>
      <c r="H512" s="194"/>
      <c r="I512" s="197" t="str">
        <f t="shared" si="42"/>
        <v/>
      </c>
      <c r="J512" s="197" t="str">
        <f t="shared" si="43"/>
        <v/>
      </c>
      <c r="K512" s="197" t="str">
        <f t="shared" si="44"/>
        <v/>
      </c>
      <c r="L512" s="126"/>
    </row>
    <row r="513" spans="1:21" outlineLevel="1" x14ac:dyDescent="0.25">
      <c r="C513" s="207"/>
      <c r="D513" s="207"/>
      <c r="E513" s="207"/>
      <c r="F513" s="194"/>
      <c r="G513" s="194"/>
      <c r="H513" s="194"/>
      <c r="I513" s="197" t="str">
        <f t="shared" si="42"/>
        <v/>
      </c>
      <c r="J513" s="197" t="str">
        <f t="shared" si="43"/>
        <v/>
      </c>
      <c r="K513" s="197" t="str">
        <f t="shared" si="44"/>
        <v/>
      </c>
      <c r="L513" s="122"/>
    </row>
    <row r="514" spans="1:21" outlineLevel="1" x14ac:dyDescent="0.25">
      <c r="C514" s="207"/>
      <c r="D514" s="207"/>
      <c r="E514" s="207"/>
      <c r="F514" s="194"/>
      <c r="G514" s="194"/>
      <c r="H514" s="194"/>
      <c r="I514" s="197" t="str">
        <f t="shared" si="42"/>
        <v/>
      </c>
      <c r="J514" s="197" t="str">
        <f t="shared" si="43"/>
        <v/>
      </c>
      <c r="K514" s="197" t="str">
        <f t="shared" si="44"/>
        <v/>
      </c>
      <c r="L514" s="122"/>
    </row>
    <row r="515" spans="1:21" outlineLevel="1" x14ac:dyDescent="0.25">
      <c r="C515" s="207"/>
      <c r="D515" s="207"/>
      <c r="E515" s="207"/>
      <c r="F515" s="194"/>
      <c r="G515" s="194"/>
      <c r="H515" s="194"/>
      <c r="I515" s="197" t="str">
        <f t="shared" si="42"/>
        <v/>
      </c>
      <c r="J515" s="197" t="str">
        <f t="shared" si="43"/>
        <v/>
      </c>
      <c r="K515" s="197" t="str">
        <f t="shared" si="44"/>
        <v/>
      </c>
    </row>
    <row r="516" spans="1:21" outlineLevel="1" x14ac:dyDescent="0.25">
      <c r="C516" s="207"/>
      <c r="D516" s="207"/>
      <c r="E516" s="207"/>
      <c r="F516" s="194"/>
      <c r="G516" s="194"/>
      <c r="H516" s="194"/>
      <c r="I516" s="197" t="str">
        <f t="shared" si="42"/>
        <v/>
      </c>
      <c r="J516" s="197" t="str">
        <f t="shared" si="43"/>
        <v/>
      </c>
      <c r="K516" s="197" t="str">
        <f t="shared" si="44"/>
        <v/>
      </c>
    </row>
    <row r="517" spans="1:21" outlineLevel="1" x14ac:dyDescent="0.25">
      <c r="C517" s="207"/>
      <c r="D517" s="207"/>
      <c r="E517" s="207"/>
      <c r="F517" s="194"/>
      <c r="G517" s="194"/>
      <c r="H517" s="194"/>
      <c r="I517" s="197" t="str">
        <f t="shared" si="42"/>
        <v/>
      </c>
      <c r="J517" s="197" t="str">
        <f t="shared" si="43"/>
        <v/>
      </c>
      <c r="K517" s="197" t="str">
        <f t="shared" si="44"/>
        <v/>
      </c>
    </row>
    <row r="518" spans="1:21" outlineLevel="1" x14ac:dyDescent="0.25">
      <c r="C518" s="207"/>
      <c r="D518" s="207"/>
      <c r="E518" s="207"/>
      <c r="F518" s="194"/>
      <c r="G518" s="194"/>
      <c r="H518" s="194"/>
      <c r="I518" s="197" t="str">
        <f t="shared" si="42"/>
        <v/>
      </c>
      <c r="J518" s="197" t="str">
        <f t="shared" si="43"/>
        <v/>
      </c>
      <c r="K518" s="197" t="str">
        <f t="shared" si="44"/>
        <v/>
      </c>
    </row>
    <row r="519" spans="1:21" outlineLevel="1" x14ac:dyDescent="0.25">
      <c r="C519" s="207"/>
      <c r="D519" s="207"/>
      <c r="E519" s="207"/>
      <c r="F519" s="194"/>
      <c r="G519" s="194"/>
      <c r="H519" s="194"/>
      <c r="I519" s="197" t="str">
        <f t="shared" si="42"/>
        <v/>
      </c>
      <c r="J519" s="197" t="str">
        <f t="shared" si="43"/>
        <v/>
      </c>
      <c r="K519" s="197" t="str">
        <f t="shared" si="44"/>
        <v/>
      </c>
    </row>
    <row r="520" spans="1:21" outlineLevel="1" x14ac:dyDescent="0.25">
      <c r="C520" s="207"/>
      <c r="D520" s="207"/>
      <c r="E520" s="207"/>
      <c r="F520" s="194"/>
      <c r="G520" s="194"/>
      <c r="H520" s="194"/>
      <c r="I520" s="197" t="str">
        <f t="shared" si="42"/>
        <v/>
      </c>
      <c r="J520" s="197" t="str">
        <f t="shared" si="43"/>
        <v/>
      </c>
      <c r="K520" s="197" t="str">
        <f t="shared" si="44"/>
        <v/>
      </c>
      <c r="L520" s="138"/>
    </row>
    <row r="521" spans="1:21" outlineLevel="1" x14ac:dyDescent="0.25">
      <c r="C521" s="207"/>
      <c r="D521" s="207"/>
      <c r="E521" s="207"/>
      <c r="F521" s="194"/>
      <c r="G521" s="194"/>
      <c r="H521" s="194"/>
      <c r="I521" s="197" t="str">
        <f t="shared" si="42"/>
        <v/>
      </c>
      <c r="J521" s="197" t="str">
        <f t="shared" si="43"/>
        <v/>
      </c>
      <c r="K521" s="197" t="str">
        <f t="shared" si="44"/>
        <v/>
      </c>
      <c r="L521" s="138"/>
    </row>
    <row r="522" spans="1:21" outlineLevel="1" x14ac:dyDescent="0.25">
      <c r="C522" s="207"/>
      <c r="D522" s="207"/>
      <c r="E522" s="207"/>
      <c r="F522" s="194"/>
      <c r="G522" s="194"/>
      <c r="H522" s="194"/>
      <c r="I522" s="197" t="str">
        <f t="shared" si="42"/>
        <v/>
      </c>
      <c r="J522" s="197" t="str">
        <f t="shared" si="43"/>
        <v/>
      </c>
      <c r="K522" s="197" t="str">
        <f t="shared" si="44"/>
        <v/>
      </c>
      <c r="L522" s="138"/>
    </row>
    <row r="523" spans="1:21" outlineLevel="1" x14ac:dyDescent="0.25">
      <c r="C523" s="207"/>
      <c r="D523" s="207"/>
      <c r="E523" s="207"/>
      <c r="F523" s="194"/>
      <c r="G523" s="194"/>
      <c r="H523" s="194"/>
      <c r="I523" s="197" t="str">
        <f t="shared" si="42"/>
        <v/>
      </c>
      <c r="J523" s="197" t="str">
        <f t="shared" si="43"/>
        <v/>
      </c>
      <c r="K523" s="197" t="str">
        <f t="shared" si="44"/>
        <v/>
      </c>
      <c r="L523" s="138"/>
    </row>
    <row r="524" spans="1:21" outlineLevel="1" x14ac:dyDescent="0.25">
      <c r="C524" s="207"/>
      <c r="D524" s="207"/>
      <c r="E524" s="207"/>
      <c r="F524" s="194"/>
      <c r="G524" s="194"/>
      <c r="H524" s="194"/>
      <c r="I524" s="197" t="str">
        <f t="shared" si="42"/>
        <v/>
      </c>
      <c r="J524" s="197" t="str">
        <f t="shared" si="43"/>
        <v/>
      </c>
      <c r="K524" s="197" t="str">
        <f t="shared" si="44"/>
        <v/>
      </c>
      <c r="L524" s="138"/>
    </row>
    <row r="525" spans="1:21" outlineLevel="1" x14ac:dyDescent="0.25">
      <c r="C525" s="207"/>
      <c r="D525" s="207"/>
      <c r="E525" s="207"/>
      <c r="F525" s="194"/>
      <c r="G525" s="194"/>
      <c r="H525" s="194"/>
      <c r="I525" s="197" t="str">
        <f t="shared" si="42"/>
        <v/>
      </c>
      <c r="J525" s="197" t="str">
        <f t="shared" si="43"/>
        <v/>
      </c>
      <c r="K525" s="197" t="str">
        <f t="shared" si="44"/>
        <v/>
      </c>
      <c r="L525" s="138"/>
    </row>
    <row r="526" spans="1:21" ht="15.75" thickBot="1" x14ac:dyDescent="0.3"/>
    <row r="527" spans="1:21" s="202" customFormat="1" ht="15.75" thickBot="1" x14ac:dyDescent="0.3">
      <c r="A527" s="195" t="s">
        <v>93</v>
      </c>
      <c r="B527" s="203" t="s">
        <v>38</v>
      </c>
      <c r="C527" s="199" t="s">
        <v>92</v>
      </c>
      <c r="D527" s="200" t="s">
        <v>90</v>
      </c>
      <c r="E527" s="200" t="s">
        <v>91</v>
      </c>
      <c r="F527" s="200" t="s">
        <v>94</v>
      </c>
      <c r="G527" s="201" t="s">
        <v>95</v>
      </c>
      <c r="H527" s="201" t="s">
        <v>96</v>
      </c>
      <c r="I527" s="196">
        <f>+SUM(I528:I560)</f>
        <v>0</v>
      </c>
      <c r="J527" s="196">
        <f>+SUM(J528:J560)</f>
        <v>0</v>
      </c>
      <c r="K527" s="196">
        <f>+SUM(K528:K560)</f>
        <v>0</v>
      </c>
      <c r="M527" s="198"/>
      <c r="N527" s="198"/>
      <c r="O527" s="198"/>
      <c r="P527" s="198"/>
      <c r="Q527" s="198"/>
      <c r="R527" s="198"/>
      <c r="S527" s="198"/>
      <c r="T527" s="198"/>
      <c r="U527" s="198"/>
    </row>
    <row r="528" spans="1:21" outlineLevel="1" x14ac:dyDescent="0.25">
      <c r="C528" s="206"/>
      <c r="D528" s="206"/>
      <c r="E528" s="206"/>
      <c r="F528" s="194"/>
      <c r="G528" s="194"/>
      <c r="H528" s="194"/>
      <c r="I528" s="197" t="str">
        <f t="shared" ref="I528:I560" si="45">IF(E528="","",ROUND(F528*$E528,0))</f>
        <v/>
      </c>
      <c r="J528" s="197" t="str">
        <f t="shared" ref="J528:J560" si="46">IF(E528="","",ROUND(G528*$E528,0))</f>
        <v/>
      </c>
      <c r="K528" s="197" t="str">
        <f t="shared" ref="K528:K560" si="47">IF(E528="","",ROUND(H528*$E528,0))</f>
        <v/>
      </c>
    </row>
    <row r="529" spans="3:12" outlineLevel="1" x14ac:dyDescent="0.25">
      <c r="C529" s="207"/>
      <c r="D529" s="207"/>
      <c r="E529" s="207"/>
      <c r="F529" s="194"/>
      <c r="G529" s="194"/>
      <c r="H529" s="194"/>
      <c r="I529" s="197" t="str">
        <f t="shared" si="45"/>
        <v/>
      </c>
      <c r="J529" s="197" t="str">
        <f t="shared" si="46"/>
        <v/>
      </c>
      <c r="K529" s="197" t="str">
        <f t="shared" si="47"/>
        <v/>
      </c>
      <c r="L529" s="118"/>
    </row>
    <row r="530" spans="3:12" outlineLevel="1" x14ac:dyDescent="0.25">
      <c r="C530" s="207"/>
      <c r="D530" s="207"/>
      <c r="E530" s="207"/>
      <c r="F530" s="194"/>
      <c r="G530" s="194"/>
      <c r="H530" s="194"/>
      <c r="I530" s="197" t="str">
        <f t="shared" si="45"/>
        <v/>
      </c>
      <c r="J530" s="197" t="str">
        <f t="shared" si="46"/>
        <v/>
      </c>
      <c r="K530" s="197" t="str">
        <f t="shared" si="47"/>
        <v/>
      </c>
      <c r="L530" s="122"/>
    </row>
    <row r="531" spans="3:12" outlineLevel="1" x14ac:dyDescent="0.25">
      <c r="C531" s="207"/>
      <c r="D531" s="207"/>
      <c r="E531" s="207"/>
      <c r="F531" s="194"/>
      <c r="G531" s="194"/>
      <c r="H531" s="194"/>
      <c r="I531" s="197" t="str">
        <f t="shared" si="45"/>
        <v/>
      </c>
      <c r="J531" s="197" t="str">
        <f t="shared" si="46"/>
        <v/>
      </c>
      <c r="K531" s="197" t="str">
        <f t="shared" si="47"/>
        <v/>
      </c>
      <c r="L531" s="118"/>
    </row>
    <row r="532" spans="3:12" outlineLevel="1" x14ac:dyDescent="0.25">
      <c r="C532" s="207"/>
      <c r="D532" s="207"/>
      <c r="E532" s="207"/>
      <c r="F532" s="194"/>
      <c r="G532" s="194"/>
      <c r="H532" s="194"/>
      <c r="I532" s="197" t="str">
        <f t="shared" si="45"/>
        <v/>
      </c>
      <c r="J532" s="197" t="str">
        <f t="shared" si="46"/>
        <v/>
      </c>
      <c r="K532" s="197" t="str">
        <f t="shared" si="47"/>
        <v/>
      </c>
      <c r="L532" s="118"/>
    </row>
    <row r="533" spans="3:12" outlineLevel="1" x14ac:dyDescent="0.25">
      <c r="C533" s="207"/>
      <c r="D533" s="207"/>
      <c r="E533" s="207"/>
      <c r="F533" s="194"/>
      <c r="G533" s="194"/>
      <c r="H533" s="194"/>
      <c r="I533" s="197" t="str">
        <f t="shared" si="45"/>
        <v/>
      </c>
      <c r="J533" s="197" t="str">
        <f t="shared" si="46"/>
        <v/>
      </c>
      <c r="K533" s="197" t="str">
        <f t="shared" si="47"/>
        <v/>
      </c>
      <c r="L533" s="122"/>
    </row>
    <row r="534" spans="3:12" outlineLevel="1" x14ac:dyDescent="0.25">
      <c r="C534" s="207"/>
      <c r="D534" s="207"/>
      <c r="E534" s="207"/>
      <c r="F534" s="194"/>
      <c r="G534" s="194"/>
      <c r="H534" s="194"/>
      <c r="I534" s="197" t="str">
        <f t="shared" si="45"/>
        <v/>
      </c>
      <c r="J534" s="197" t="str">
        <f t="shared" si="46"/>
        <v/>
      </c>
      <c r="K534" s="197" t="str">
        <f t="shared" si="47"/>
        <v/>
      </c>
      <c r="L534" s="118"/>
    </row>
    <row r="535" spans="3:12" outlineLevel="1" x14ac:dyDescent="0.25">
      <c r="C535" s="207"/>
      <c r="D535" s="207"/>
      <c r="E535" s="207"/>
      <c r="F535" s="194"/>
      <c r="G535" s="194"/>
      <c r="H535" s="194"/>
      <c r="I535" s="197" t="str">
        <f t="shared" si="45"/>
        <v/>
      </c>
      <c r="J535" s="197" t="str">
        <f t="shared" si="46"/>
        <v/>
      </c>
      <c r="K535" s="197" t="str">
        <f t="shared" si="47"/>
        <v/>
      </c>
      <c r="L535" s="122"/>
    </row>
    <row r="536" spans="3:12" outlineLevel="1" x14ac:dyDescent="0.25">
      <c r="C536" s="207"/>
      <c r="D536" s="207"/>
      <c r="E536" s="207"/>
      <c r="F536" s="194"/>
      <c r="G536" s="194"/>
      <c r="H536" s="194"/>
      <c r="I536" s="197" t="str">
        <f t="shared" si="45"/>
        <v/>
      </c>
      <c r="J536" s="197" t="str">
        <f t="shared" si="46"/>
        <v/>
      </c>
      <c r="K536" s="197" t="str">
        <f t="shared" si="47"/>
        <v/>
      </c>
      <c r="L536" s="122"/>
    </row>
    <row r="537" spans="3:12" outlineLevel="1" x14ac:dyDescent="0.25">
      <c r="C537" s="207"/>
      <c r="D537" s="207"/>
      <c r="E537" s="207"/>
      <c r="F537" s="194"/>
      <c r="G537" s="194"/>
      <c r="H537" s="194"/>
      <c r="I537" s="197" t="str">
        <f t="shared" si="45"/>
        <v/>
      </c>
      <c r="J537" s="197" t="str">
        <f t="shared" si="46"/>
        <v/>
      </c>
      <c r="K537" s="197" t="str">
        <f t="shared" si="47"/>
        <v/>
      </c>
      <c r="L537" s="126"/>
    </row>
    <row r="538" spans="3:12" outlineLevel="1" x14ac:dyDescent="0.25">
      <c r="C538" s="207"/>
      <c r="D538" s="207"/>
      <c r="E538" s="207"/>
      <c r="F538" s="194"/>
      <c r="G538" s="194"/>
      <c r="H538" s="194"/>
      <c r="I538" s="197" t="str">
        <f t="shared" si="45"/>
        <v/>
      </c>
      <c r="J538" s="197" t="str">
        <f t="shared" si="46"/>
        <v/>
      </c>
      <c r="K538" s="197" t="str">
        <f t="shared" si="47"/>
        <v/>
      </c>
      <c r="L538" s="122"/>
    </row>
    <row r="539" spans="3:12" outlineLevel="1" x14ac:dyDescent="0.25">
      <c r="C539" s="207"/>
      <c r="D539" s="207"/>
      <c r="E539" s="207"/>
      <c r="F539" s="194"/>
      <c r="G539" s="194"/>
      <c r="H539" s="194"/>
      <c r="I539" s="197" t="str">
        <f t="shared" si="45"/>
        <v/>
      </c>
      <c r="J539" s="197" t="str">
        <f t="shared" si="46"/>
        <v/>
      </c>
      <c r="K539" s="197" t="str">
        <f t="shared" si="47"/>
        <v/>
      </c>
      <c r="L539" s="128"/>
    </row>
    <row r="540" spans="3:12" outlineLevel="1" x14ac:dyDescent="0.25">
      <c r="C540" s="207"/>
      <c r="D540" s="207"/>
      <c r="E540" s="207"/>
      <c r="F540" s="194"/>
      <c r="G540" s="194"/>
      <c r="H540" s="194"/>
      <c r="I540" s="197" t="str">
        <f t="shared" si="45"/>
        <v/>
      </c>
      <c r="J540" s="197" t="str">
        <f t="shared" si="46"/>
        <v/>
      </c>
      <c r="K540" s="197" t="str">
        <f t="shared" si="47"/>
        <v/>
      </c>
      <c r="L540" s="130"/>
    </row>
    <row r="541" spans="3:12" outlineLevel="1" x14ac:dyDescent="0.25">
      <c r="C541" s="207"/>
      <c r="D541" s="207"/>
      <c r="E541" s="207"/>
      <c r="F541" s="194"/>
      <c r="G541" s="194"/>
      <c r="H541" s="194"/>
      <c r="I541" s="197" t="str">
        <f t="shared" si="45"/>
        <v/>
      </c>
      <c r="J541" s="197" t="str">
        <f t="shared" si="46"/>
        <v/>
      </c>
      <c r="K541" s="197" t="str">
        <f t="shared" si="47"/>
        <v/>
      </c>
      <c r="L541" s="122"/>
    </row>
    <row r="542" spans="3:12" outlineLevel="1" x14ac:dyDescent="0.25">
      <c r="C542" s="207"/>
      <c r="D542" s="207"/>
      <c r="E542" s="207"/>
      <c r="F542" s="194"/>
      <c r="G542" s="194"/>
      <c r="H542" s="194"/>
      <c r="I542" s="197" t="str">
        <f t="shared" si="45"/>
        <v/>
      </c>
      <c r="J542" s="197" t="str">
        <f t="shared" si="46"/>
        <v/>
      </c>
      <c r="K542" s="197" t="str">
        <f t="shared" si="47"/>
        <v/>
      </c>
      <c r="L542" s="122"/>
    </row>
    <row r="543" spans="3:12" outlineLevel="1" x14ac:dyDescent="0.25">
      <c r="C543" s="207"/>
      <c r="D543" s="207"/>
      <c r="E543" s="207"/>
      <c r="F543" s="194"/>
      <c r="G543" s="194"/>
      <c r="H543" s="194"/>
      <c r="I543" s="197" t="str">
        <f t="shared" si="45"/>
        <v/>
      </c>
      <c r="J543" s="197" t="str">
        <f t="shared" si="46"/>
        <v/>
      </c>
      <c r="K543" s="197" t="str">
        <f t="shared" si="47"/>
        <v/>
      </c>
      <c r="L543" s="118"/>
    </row>
    <row r="544" spans="3:12" outlineLevel="1" x14ac:dyDescent="0.25">
      <c r="C544" s="207"/>
      <c r="D544" s="207"/>
      <c r="E544" s="207"/>
      <c r="F544" s="194"/>
      <c r="G544" s="194"/>
      <c r="H544" s="194"/>
      <c r="I544" s="197" t="str">
        <f t="shared" si="45"/>
        <v/>
      </c>
      <c r="J544" s="197" t="str">
        <f t="shared" si="46"/>
        <v/>
      </c>
      <c r="K544" s="197" t="str">
        <f t="shared" si="47"/>
        <v/>
      </c>
      <c r="L544" s="122"/>
    </row>
    <row r="545" spans="3:12" outlineLevel="1" x14ac:dyDescent="0.25">
      <c r="C545" s="207"/>
      <c r="D545" s="207"/>
      <c r="E545" s="207"/>
      <c r="F545" s="194"/>
      <c r="G545" s="194"/>
      <c r="H545" s="194"/>
      <c r="I545" s="197" t="str">
        <f t="shared" si="45"/>
        <v/>
      </c>
      <c r="J545" s="197" t="str">
        <f t="shared" si="46"/>
        <v/>
      </c>
      <c r="K545" s="197" t="str">
        <f t="shared" si="47"/>
        <v/>
      </c>
      <c r="L545" s="126"/>
    </row>
    <row r="546" spans="3:12" outlineLevel="1" x14ac:dyDescent="0.25">
      <c r="C546" s="207"/>
      <c r="D546" s="207"/>
      <c r="E546" s="207"/>
      <c r="F546" s="194"/>
      <c r="G546" s="194"/>
      <c r="H546" s="194"/>
      <c r="I546" s="197" t="str">
        <f t="shared" si="45"/>
        <v/>
      </c>
      <c r="J546" s="197" t="str">
        <f t="shared" si="46"/>
        <v/>
      </c>
      <c r="K546" s="197" t="str">
        <f t="shared" si="47"/>
        <v/>
      </c>
      <c r="L546" s="126"/>
    </row>
    <row r="547" spans="3:12" outlineLevel="1" x14ac:dyDescent="0.25">
      <c r="C547" s="207"/>
      <c r="D547" s="207"/>
      <c r="E547" s="207"/>
      <c r="F547" s="194"/>
      <c r="G547" s="194"/>
      <c r="H547" s="194"/>
      <c r="I547" s="197" t="str">
        <f t="shared" si="45"/>
        <v/>
      </c>
      <c r="J547" s="197" t="str">
        <f t="shared" si="46"/>
        <v/>
      </c>
      <c r="K547" s="197" t="str">
        <f t="shared" si="47"/>
        <v/>
      </c>
      <c r="L547" s="126"/>
    </row>
    <row r="548" spans="3:12" outlineLevel="1" x14ac:dyDescent="0.25">
      <c r="C548" s="207"/>
      <c r="D548" s="207"/>
      <c r="E548" s="207"/>
      <c r="F548" s="194"/>
      <c r="G548" s="194"/>
      <c r="H548" s="194"/>
      <c r="I548" s="197" t="str">
        <f t="shared" si="45"/>
        <v/>
      </c>
      <c r="J548" s="197" t="str">
        <f t="shared" si="46"/>
        <v/>
      </c>
      <c r="K548" s="197" t="str">
        <f t="shared" si="47"/>
        <v/>
      </c>
      <c r="L548" s="122"/>
    </row>
    <row r="549" spans="3:12" outlineLevel="1" x14ac:dyDescent="0.25">
      <c r="C549" s="207"/>
      <c r="D549" s="207"/>
      <c r="E549" s="207"/>
      <c r="F549" s="194"/>
      <c r="G549" s="194"/>
      <c r="H549" s="194"/>
      <c r="I549" s="197" t="str">
        <f t="shared" si="45"/>
        <v/>
      </c>
      <c r="J549" s="197" t="str">
        <f t="shared" si="46"/>
        <v/>
      </c>
      <c r="K549" s="197" t="str">
        <f t="shared" si="47"/>
        <v/>
      </c>
      <c r="L549" s="122"/>
    </row>
    <row r="550" spans="3:12" outlineLevel="1" x14ac:dyDescent="0.25">
      <c r="C550" s="207"/>
      <c r="D550" s="207"/>
      <c r="E550" s="207"/>
      <c r="F550" s="194"/>
      <c r="G550" s="194"/>
      <c r="H550" s="194"/>
      <c r="I550" s="197" t="str">
        <f t="shared" si="45"/>
        <v/>
      </c>
      <c r="J550" s="197" t="str">
        <f t="shared" si="46"/>
        <v/>
      </c>
      <c r="K550" s="197" t="str">
        <f t="shared" si="47"/>
        <v/>
      </c>
    </row>
    <row r="551" spans="3:12" outlineLevel="1" x14ac:dyDescent="0.25">
      <c r="C551" s="207"/>
      <c r="D551" s="207"/>
      <c r="E551" s="207"/>
      <c r="F551" s="194"/>
      <c r="G551" s="194"/>
      <c r="H551" s="194"/>
      <c r="I551" s="197" t="str">
        <f t="shared" si="45"/>
        <v/>
      </c>
      <c r="J551" s="197" t="str">
        <f t="shared" si="46"/>
        <v/>
      </c>
      <c r="K551" s="197" t="str">
        <f t="shared" si="47"/>
        <v/>
      </c>
    </row>
    <row r="552" spans="3:12" outlineLevel="1" x14ac:dyDescent="0.25">
      <c r="C552" s="207"/>
      <c r="D552" s="207"/>
      <c r="E552" s="207"/>
      <c r="F552" s="194"/>
      <c r="G552" s="194"/>
      <c r="H552" s="194"/>
      <c r="I552" s="197" t="str">
        <f t="shared" si="45"/>
        <v/>
      </c>
      <c r="J552" s="197" t="str">
        <f t="shared" si="46"/>
        <v/>
      </c>
      <c r="K552" s="197" t="str">
        <f t="shared" si="47"/>
        <v/>
      </c>
    </row>
    <row r="553" spans="3:12" outlineLevel="1" x14ac:dyDescent="0.25">
      <c r="C553" s="207"/>
      <c r="D553" s="207"/>
      <c r="E553" s="207"/>
      <c r="F553" s="194"/>
      <c r="G553" s="194"/>
      <c r="H553" s="194"/>
      <c r="I553" s="197" t="str">
        <f t="shared" si="45"/>
        <v/>
      </c>
      <c r="J553" s="197" t="str">
        <f t="shared" si="46"/>
        <v/>
      </c>
      <c r="K553" s="197" t="str">
        <f t="shared" si="47"/>
        <v/>
      </c>
    </row>
    <row r="554" spans="3:12" outlineLevel="1" x14ac:dyDescent="0.25">
      <c r="C554" s="207"/>
      <c r="D554" s="207"/>
      <c r="E554" s="207"/>
      <c r="F554" s="194"/>
      <c r="G554" s="194"/>
      <c r="H554" s="194"/>
      <c r="I554" s="197" t="str">
        <f t="shared" si="45"/>
        <v/>
      </c>
      <c r="J554" s="197" t="str">
        <f t="shared" si="46"/>
        <v/>
      </c>
      <c r="K554" s="197" t="str">
        <f t="shared" si="47"/>
        <v/>
      </c>
    </row>
    <row r="555" spans="3:12" outlineLevel="1" x14ac:dyDescent="0.25">
      <c r="C555" s="207"/>
      <c r="D555" s="207"/>
      <c r="E555" s="207"/>
      <c r="F555" s="194"/>
      <c r="G555" s="194"/>
      <c r="H555" s="194"/>
      <c r="I555" s="197" t="str">
        <f t="shared" si="45"/>
        <v/>
      </c>
      <c r="J555" s="197" t="str">
        <f t="shared" si="46"/>
        <v/>
      </c>
      <c r="K555" s="197" t="str">
        <f t="shared" si="47"/>
        <v/>
      </c>
      <c r="L555" s="138"/>
    </row>
    <row r="556" spans="3:12" outlineLevel="1" x14ac:dyDescent="0.25">
      <c r="C556" s="207"/>
      <c r="D556" s="207"/>
      <c r="E556" s="207"/>
      <c r="F556" s="194"/>
      <c r="G556" s="194"/>
      <c r="H556" s="194"/>
      <c r="I556" s="197" t="str">
        <f t="shared" si="45"/>
        <v/>
      </c>
      <c r="J556" s="197" t="str">
        <f t="shared" si="46"/>
        <v/>
      </c>
      <c r="K556" s="197" t="str">
        <f t="shared" si="47"/>
        <v/>
      </c>
      <c r="L556" s="138"/>
    </row>
    <row r="557" spans="3:12" outlineLevel="1" x14ac:dyDescent="0.25">
      <c r="C557" s="207"/>
      <c r="D557" s="207"/>
      <c r="E557" s="207"/>
      <c r="F557" s="194"/>
      <c r="G557" s="194"/>
      <c r="H557" s="194"/>
      <c r="I557" s="197" t="str">
        <f t="shared" si="45"/>
        <v/>
      </c>
      <c r="J557" s="197" t="str">
        <f t="shared" si="46"/>
        <v/>
      </c>
      <c r="K557" s="197" t="str">
        <f t="shared" si="47"/>
        <v/>
      </c>
      <c r="L557" s="138"/>
    </row>
    <row r="558" spans="3:12" outlineLevel="1" x14ac:dyDescent="0.25">
      <c r="C558" s="207"/>
      <c r="D558" s="207"/>
      <c r="E558" s="207"/>
      <c r="F558" s="194"/>
      <c r="G558" s="194"/>
      <c r="H558" s="194"/>
      <c r="I558" s="197" t="str">
        <f t="shared" si="45"/>
        <v/>
      </c>
      <c r="J558" s="197" t="str">
        <f t="shared" si="46"/>
        <v/>
      </c>
      <c r="K558" s="197" t="str">
        <f t="shared" si="47"/>
        <v/>
      </c>
      <c r="L558" s="138"/>
    </row>
    <row r="559" spans="3:12" outlineLevel="1" x14ac:dyDescent="0.25">
      <c r="C559" s="207"/>
      <c r="D559" s="207"/>
      <c r="E559" s="207"/>
      <c r="F559" s="194"/>
      <c r="G559" s="194"/>
      <c r="H559" s="194"/>
      <c r="I559" s="197" t="str">
        <f t="shared" si="45"/>
        <v/>
      </c>
      <c r="J559" s="197" t="str">
        <f t="shared" si="46"/>
        <v/>
      </c>
      <c r="K559" s="197" t="str">
        <f t="shared" si="47"/>
        <v/>
      </c>
      <c r="L559" s="138"/>
    </row>
    <row r="560" spans="3:12" outlineLevel="1" x14ac:dyDescent="0.25">
      <c r="C560" s="207"/>
      <c r="D560" s="207"/>
      <c r="E560" s="207"/>
      <c r="F560" s="194"/>
      <c r="G560" s="194"/>
      <c r="H560" s="194"/>
      <c r="I560" s="197" t="str">
        <f t="shared" si="45"/>
        <v/>
      </c>
      <c r="J560" s="197" t="str">
        <f t="shared" si="46"/>
        <v/>
      </c>
      <c r="K560" s="197" t="str">
        <f t="shared" si="47"/>
        <v/>
      </c>
      <c r="L560" s="138"/>
    </row>
    <row r="561" spans="1:21" ht="15.75" thickBot="1" x14ac:dyDescent="0.3"/>
    <row r="562" spans="1:21" s="202" customFormat="1" ht="15.75" thickBot="1" x14ac:dyDescent="0.3">
      <c r="A562" s="195" t="s">
        <v>93</v>
      </c>
      <c r="B562" s="203" t="s">
        <v>40</v>
      </c>
      <c r="C562" s="199" t="s">
        <v>92</v>
      </c>
      <c r="D562" s="200" t="s">
        <v>90</v>
      </c>
      <c r="E562" s="200" t="s">
        <v>91</v>
      </c>
      <c r="F562" s="200" t="s">
        <v>94</v>
      </c>
      <c r="G562" s="201" t="s">
        <v>95</v>
      </c>
      <c r="H562" s="201" t="s">
        <v>96</v>
      </c>
      <c r="I562" s="196">
        <f>+SUM(I563:I595)</f>
        <v>0</v>
      </c>
      <c r="J562" s="196">
        <f>+SUM(J563:J595)</f>
        <v>0</v>
      </c>
      <c r="K562" s="196">
        <f>+SUM(K563:K595)</f>
        <v>0</v>
      </c>
      <c r="M562" s="198"/>
      <c r="N562" s="198"/>
      <c r="O562" s="198"/>
      <c r="P562" s="198"/>
      <c r="Q562" s="198"/>
      <c r="R562" s="198"/>
      <c r="S562" s="198"/>
      <c r="T562" s="198"/>
      <c r="U562" s="198"/>
    </row>
    <row r="563" spans="1:21" outlineLevel="1" x14ac:dyDescent="0.25">
      <c r="C563" s="206"/>
      <c r="D563" s="206"/>
      <c r="E563" s="206"/>
      <c r="F563" s="194"/>
      <c r="G563" s="194"/>
      <c r="H563" s="194"/>
      <c r="I563" s="197" t="str">
        <f t="shared" ref="I563:I595" si="48">IF(E563="","",ROUND(F563*$E563,0))</f>
        <v/>
      </c>
      <c r="J563" s="197" t="str">
        <f t="shared" ref="J563:J595" si="49">IF(E563="","",ROUND(G563*$E563,0))</f>
        <v/>
      </c>
      <c r="K563" s="197" t="str">
        <f t="shared" ref="K563:K595" si="50">IF(E563="","",ROUND(H563*$E563,0))</f>
        <v/>
      </c>
    </row>
    <row r="564" spans="1:21" outlineLevel="1" x14ac:dyDescent="0.25">
      <c r="C564" s="207"/>
      <c r="D564" s="207"/>
      <c r="E564" s="207"/>
      <c r="F564" s="194"/>
      <c r="G564" s="194"/>
      <c r="H564" s="194"/>
      <c r="I564" s="197" t="str">
        <f t="shared" si="48"/>
        <v/>
      </c>
      <c r="J564" s="197" t="str">
        <f t="shared" si="49"/>
        <v/>
      </c>
      <c r="K564" s="197" t="str">
        <f t="shared" si="50"/>
        <v/>
      </c>
      <c r="L564" s="118"/>
    </row>
    <row r="565" spans="1:21" outlineLevel="1" x14ac:dyDescent="0.25">
      <c r="C565" s="207"/>
      <c r="D565" s="207"/>
      <c r="E565" s="207"/>
      <c r="F565" s="194"/>
      <c r="G565" s="194"/>
      <c r="H565" s="194"/>
      <c r="I565" s="197" t="str">
        <f t="shared" si="48"/>
        <v/>
      </c>
      <c r="J565" s="197" t="str">
        <f t="shared" si="49"/>
        <v/>
      </c>
      <c r="K565" s="197" t="str">
        <f t="shared" si="50"/>
        <v/>
      </c>
      <c r="L565" s="122"/>
    </row>
    <row r="566" spans="1:21" outlineLevel="1" x14ac:dyDescent="0.25">
      <c r="C566" s="207"/>
      <c r="D566" s="207"/>
      <c r="E566" s="207"/>
      <c r="F566" s="194"/>
      <c r="G566" s="194"/>
      <c r="H566" s="194"/>
      <c r="I566" s="197" t="str">
        <f t="shared" si="48"/>
        <v/>
      </c>
      <c r="J566" s="197" t="str">
        <f t="shared" si="49"/>
        <v/>
      </c>
      <c r="K566" s="197" t="str">
        <f t="shared" si="50"/>
        <v/>
      </c>
      <c r="L566" s="118"/>
    </row>
    <row r="567" spans="1:21" outlineLevel="1" x14ac:dyDescent="0.25">
      <c r="C567" s="207"/>
      <c r="D567" s="207"/>
      <c r="E567" s="207"/>
      <c r="F567" s="194"/>
      <c r="G567" s="194"/>
      <c r="H567" s="194"/>
      <c r="I567" s="197" t="str">
        <f t="shared" si="48"/>
        <v/>
      </c>
      <c r="J567" s="197" t="str">
        <f t="shared" si="49"/>
        <v/>
      </c>
      <c r="K567" s="197" t="str">
        <f t="shared" si="50"/>
        <v/>
      </c>
      <c r="L567" s="118"/>
    </row>
    <row r="568" spans="1:21" outlineLevel="1" x14ac:dyDescent="0.25">
      <c r="C568" s="207"/>
      <c r="D568" s="207"/>
      <c r="E568" s="207"/>
      <c r="F568" s="194"/>
      <c r="G568" s="194"/>
      <c r="H568" s="194"/>
      <c r="I568" s="197" t="str">
        <f t="shared" si="48"/>
        <v/>
      </c>
      <c r="J568" s="197" t="str">
        <f t="shared" si="49"/>
        <v/>
      </c>
      <c r="K568" s="197" t="str">
        <f t="shared" si="50"/>
        <v/>
      </c>
      <c r="L568" s="122"/>
    </row>
    <row r="569" spans="1:21" outlineLevel="1" x14ac:dyDescent="0.25">
      <c r="C569" s="207"/>
      <c r="D569" s="207"/>
      <c r="E569" s="207"/>
      <c r="F569" s="194"/>
      <c r="G569" s="194"/>
      <c r="H569" s="194"/>
      <c r="I569" s="197" t="str">
        <f t="shared" si="48"/>
        <v/>
      </c>
      <c r="J569" s="197" t="str">
        <f t="shared" si="49"/>
        <v/>
      </c>
      <c r="K569" s="197" t="str">
        <f t="shared" si="50"/>
        <v/>
      </c>
      <c r="L569" s="118"/>
    </row>
    <row r="570" spans="1:21" outlineLevel="1" x14ac:dyDescent="0.25">
      <c r="C570" s="207"/>
      <c r="D570" s="207"/>
      <c r="E570" s="207"/>
      <c r="F570" s="194"/>
      <c r="G570" s="194"/>
      <c r="H570" s="194"/>
      <c r="I570" s="197" t="str">
        <f t="shared" si="48"/>
        <v/>
      </c>
      <c r="J570" s="197" t="str">
        <f t="shared" si="49"/>
        <v/>
      </c>
      <c r="K570" s="197" t="str">
        <f t="shared" si="50"/>
        <v/>
      </c>
      <c r="L570" s="122"/>
    </row>
    <row r="571" spans="1:21" outlineLevel="1" x14ac:dyDescent="0.25">
      <c r="C571" s="207"/>
      <c r="D571" s="207"/>
      <c r="E571" s="207"/>
      <c r="F571" s="194"/>
      <c r="G571" s="194"/>
      <c r="H571" s="194"/>
      <c r="I571" s="197" t="str">
        <f t="shared" si="48"/>
        <v/>
      </c>
      <c r="J571" s="197" t="str">
        <f t="shared" si="49"/>
        <v/>
      </c>
      <c r="K571" s="197" t="str">
        <f t="shared" si="50"/>
        <v/>
      </c>
      <c r="L571" s="122"/>
    </row>
    <row r="572" spans="1:21" outlineLevel="1" x14ac:dyDescent="0.25">
      <c r="C572" s="207"/>
      <c r="D572" s="207"/>
      <c r="E572" s="207"/>
      <c r="F572" s="194"/>
      <c r="G572" s="194"/>
      <c r="H572" s="194"/>
      <c r="I572" s="197" t="str">
        <f t="shared" si="48"/>
        <v/>
      </c>
      <c r="J572" s="197" t="str">
        <f t="shared" si="49"/>
        <v/>
      </c>
      <c r="K572" s="197" t="str">
        <f t="shared" si="50"/>
        <v/>
      </c>
      <c r="L572" s="126"/>
    </row>
    <row r="573" spans="1:21" outlineLevel="1" x14ac:dyDescent="0.25">
      <c r="C573" s="207"/>
      <c r="D573" s="207"/>
      <c r="E573" s="207"/>
      <c r="F573" s="194"/>
      <c r="G573" s="194"/>
      <c r="H573" s="194"/>
      <c r="I573" s="197" t="str">
        <f t="shared" si="48"/>
        <v/>
      </c>
      <c r="J573" s="197" t="str">
        <f t="shared" si="49"/>
        <v/>
      </c>
      <c r="K573" s="197" t="str">
        <f t="shared" si="50"/>
        <v/>
      </c>
      <c r="L573" s="122"/>
    </row>
    <row r="574" spans="1:21" outlineLevel="1" x14ac:dyDescent="0.25">
      <c r="C574" s="207"/>
      <c r="D574" s="207"/>
      <c r="E574" s="207"/>
      <c r="F574" s="194"/>
      <c r="G574" s="194"/>
      <c r="H574" s="194"/>
      <c r="I574" s="197" t="str">
        <f t="shared" si="48"/>
        <v/>
      </c>
      <c r="J574" s="197" t="str">
        <f t="shared" si="49"/>
        <v/>
      </c>
      <c r="K574" s="197" t="str">
        <f t="shared" si="50"/>
        <v/>
      </c>
      <c r="L574" s="128"/>
    </row>
    <row r="575" spans="1:21" outlineLevel="1" x14ac:dyDescent="0.25">
      <c r="C575" s="207"/>
      <c r="D575" s="207"/>
      <c r="E575" s="207"/>
      <c r="F575" s="194"/>
      <c r="G575" s="194"/>
      <c r="H575" s="194"/>
      <c r="I575" s="197" t="str">
        <f t="shared" si="48"/>
        <v/>
      </c>
      <c r="J575" s="197" t="str">
        <f t="shared" si="49"/>
        <v/>
      </c>
      <c r="K575" s="197" t="str">
        <f t="shared" si="50"/>
        <v/>
      </c>
      <c r="L575" s="130"/>
    </row>
    <row r="576" spans="1:21" outlineLevel="1" x14ac:dyDescent="0.25">
      <c r="C576" s="207"/>
      <c r="D576" s="207"/>
      <c r="E576" s="207"/>
      <c r="F576" s="194"/>
      <c r="G576" s="194"/>
      <c r="H576" s="194"/>
      <c r="I576" s="197" t="str">
        <f t="shared" si="48"/>
        <v/>
      </c>
      <c r="J576" s="197" t="str">
        <f t="shared" si="49"/>
        <v/>
      </c>
      <c r="K576" s="197" t="str">
        <f t="shared" si="50"/>
        <v/>
      </c>
      <c r="L576" s="122"/>
    </row>
    <row r="577" spans="3:12" outlineLevel="1" x14ac:dyDescent="0.25">
      <c r="C577" s="207"/>
      <c r="D577" s="207"/>
      <c r="E577" s="207"/>
      <c r="F577" s="194"/>
      <c r="G577" s="194"/>
      <c r="H577" s="194"/>
      <c r="I577" s="197" t="str">
        <f t="shared" si="48"/>
        <v/>
      </c>
      <c r="J577" s="197" t="str">
        <f t="shared" si="49"/>
        <v/>
      </c>
      <c r="K577" s="197" t="str">
        <f t="shared" si="50"/>
        <v/>
      </c>
      <c r="L577" s="122"/>
    </row>
    <row r="578" spans="3:12" outlineLevel="1" x14ac:dyDescent="0.25">
      <c r="C578" s="207"/>
      <c r="D578" s="207"/>
      <c r="E578" s="207"/>
      <c r="F578" s="194"/>
      <c r="G578" s="194"/>
      <c r="H578" s="194"/>
      <c r="I578" s="197" t="str">
        <f t="shared" si="48"/>
        <v/>
      </c>
      <c r="J578" s="197" t="str">
        <f t="shared" si="49"/>
        <v/>
      </c>
      <c r="K578" s="197" t="str">
        <f t="shared" si="50"/>
        <v/>
      </c>
      <c r="L578" s="118"/>
    </row>
    <row r="579" spans="3:12" outlineLevel="1" x14ac:dyDescent="0.25">
      <c r="C579" s="207"/>
      <c r="D579" s="207"/>
      <c r="E579" s="207"/>
      <c r="F579" s="194"/>
      <c r="G579" s="194"/>
      <c r="H579" s="194"/>
      <c r="I579" s="197" t="str">
        <f t="shared" si="48"/>
        <v/>
      </c>
      <c r="J579" s="197" t="str">
        <f t="shared" si="49"/>
        <v/>
      </c>
      <c r="K579" s="197" t="str">
        <f t="shared" si="50"/>
        <v/>
      </c>
      <c r="L579" s="122"/>
    </row>
    <row r="580" spans="3:12" outlineLevel="1" x14ac:dyDescent="0.25">
      <c r="C580" s="207"/>
      <c r="D580" s="207"/>
      <c r="E580" s="207"/>
      <c r="F580" s="194"/>
      <c r="G580" s="194"/>
      <c r="H580" s="194"/>
      <c r="I580" s="197" t="str">
        <f t="shared" si="48"/>
        <v/>
      </c>
      <c r="J580" s="197" t="str">
        <f t="shared" si="49"/>
        <v/>
      </c>
      <c r="K580" s="197" t="str">
        <f t="shared" si="50"/>
        <v/>
      </c>
      <c r="L580" s="126"/>
    </row>
    <row r="581" spans="3:12" outlineLevel="1" x14ac:dyDescent="0.25">
      <c r="C581" s="207"/>
      <c r="D581" s="207"/>
      <c r="E581" s="207"/>
      <c r="F581" s="194"/>
      <c r="G581" s="194"/>
      <c r="H581" s="194"/>
      <c r="I581" s="197" t="str">
        <f t="shared" si="48"/>
        <v/>
      </c>
      <c r="J581" s="197" t="str">
        <f t="shared" si="49"/>
        <v/>
      </c>
      <c r="K581" s="197" t="str">
        <f t="shared" si="50"/>
        <v/>
      </c>
      <c r="L581" s="126"/>
    </row>
    <row r="582" spans="3:12" outlineLevel="1" x14ac:dyDescent="0.25">
      <c r="C582" s="207"/>
      <c r="D582" s="207"/>
      <c r="E582" s="207"/>
      <c r="F582" s="194"/>
      <c r="G582" s="194"/>
      <c r="H582" s="194"/>
      <c r="I582" s="197" t="str">
        <f t="shared" si="48"/>
        <v/>
      </c>
      <c r="J582" s="197" t="str">
        <f t="shared" si="49"/>
        <v/>
      </c>
      <c r="K582" s="197" t="str">
        <f t="shared" si="50"/>
        <v/>
      </c>
      <c r="L582" s="126"/>
    </row>
    <row r="583" spans="3:12" outlineLevel="1" x14ac:dyDescent="0.25">
      <c r="C583" s="207"/>
      <c r="D583" s="207"/>
      <c r="E583" s="207"/>
      <c r="F583" s="194"/>
      <c r="G583" s="194"/>
      <c r="H583" s="194"/>
      <c r="I583" s="197" t="str">
        <f t="shared" si="48"/>
        <v/>
      </c>
      <c r="J583" s="197" t="str">
        <f t="shared" si="49"/>
        <v/>
      </c>
      <c r="K583" s="197" t="str">
        <f t="shared" si="50"/>
        <v/>
      </c>
      <c r="L583" s="122"/>
    </row>
    <row r="584" spans="3:12" outlineLevel="1" x14ac:dyDescent="0.25">
      <c r="C584" s="207"/>
      <c r="D584" s="207"/>
      <c r="E584" s="207"/>
      <c r="F584" s="194"/>
      <c r="G584" s="194"/>
      <c r="H584" s="194"/>
      <c r="I584" s="197" t="str">
        <f t="shared" si="48"/>
        <v/>
      </c>
      <c r="J584" s="197" t="str">
        <f t="shared" si="49"/>
        <v/>
      </c>
      <c r="K584" s="197" t="str">
        <f t="shared" si="50"/>
        <v/>
      </c>
      <c r="L584" s="122"/>
    </row>
    <row r="585" spans="3:12" outlineLevel="1" x14ac:dyDescent="0.25">
      <c r="C585" s="207"/>
      <c r="D585" s="207"/>
      <c r="E585" s="207"/>
      <c r="F585" s="194"/>
      <c r="G585" s="194"/>
      <c r="H585" s="194"/>
      <c r="I585" s="197" t="str">
        <f t="shared" si="48"/>
        <v/>
      </c>
      <c r="J585" s="197" t="str">
        <f t="shared" si="49"/>
        <v/>
      </c>
      <c r="K585" s="197" t="str">
        <f t="shared" si="50"/>
        <v/>
      </c>
    </row>
    <row r="586" spans="3:12" outlineLevel="1" x14ac:dyDescent="0.25">
      <c r="C586" s="207"/>
      <c r="D586" s="207"/>
      <c r="E586" s="207"/>
      <c r="F586" s="194"/>
      <c r="G586" s="194"/>
      <c r="H586" s="194"/>
      <c r="I586" s="197" t="str">
        <f t="shared" si="48"/>
        <v/>
      </c>
      <c r="J586" s="197" t="str">
        <f t="shared" si="49"/>
        <v/>
      </c>
      <c r="K586" s="197" t="str">
        <f t="shared" si="50"/>
        <v/>
      </c>
    </row>
    <row r="587" spans="3:12" outlineLevel="1" x14ac:dyDescent="0.25">
      <c r="C587" s="207"/>
      <c r="D587" s="207"/>
      <c r="E587" s="207"/>
      <c r="F587" s="194"/>
      <c r="G587" s="194"/>
      <c r="H587" s="194"/>
      <c r="I587" s="197" t="str">
        <f t="shared" si="48"/>
        <v/>
      </c>
      <c r="J587" s="197" t="str">
        <f t="shared" si="49"/>
        <v/>
      </c>
      <c r="K587" s="197" t="str">
        <f t="shared" si="50"/>
        <v/>
      </c>
    </row>
    <row r="588" spans="3:12" outlineLevel="1" x14ac:dyDescent="0.25">
      <c r="C588" s="207"/>
      <c r="D588" s="207"/>
      <c r="E588" s="207"/>
      <c r="F588" s="194"/>
      <c r="G588" s="194"/>
      <c r="H588" s="194"/>
      <c r="I588" s="197" t="str">
        <f t="shared" si="48"/>
        <v/>
      </c>
      <c r="J588" s="197" t="str">
        <f t="shared" si="49"/>
        <v/>
      </c>
      <c r="K588" s="197" t="str">
        <f t="shared" si="50"/>
        <v/>
      </c>
    </row>
    <row r="589" spans="3:12" outlineLevel="1" x14ac:dyDescent="0.25">
      <c r="C589" s="207"/>
      <c r="D589" s="207"/>
      <c r="E589" s="207"/>
      <c r="F589" s="194"/>
      <c r="G589" s="194"/>
      <c r="H589" s="194"/>
      <c r="I589" s="197" t="str">
        <f t="shared" si="48"/>
        <v/>
      </c>
      <c r="J589" s="197" t="str">
        <f t="shared" si="49"/>
        <v/>
      </c>
      <c r="K589" s="197" t="str">
        <f t="shared" si="50"/>
        <v/>
      </c>
    </row>
    <row r="590" spans="3:12" outlineLevel="1" x14ac:dyDescent="0.25">
      <c r="C590" s="207"/>
      <c r="D590" s="207"/>
      <c r="E590" s="207"/>
      <c r="F590" s="194"/>
      <c r="G590" s="194"/>
      <c r="H590" s="194"/>
      <c r="I590" s="197" t="str">
        <f t="shared" si="48"/>
        <v/>
      </c>
      <c r="J590" s="197" t="str">
        <f t="shared" si="49"/>
        <v/>
      </c>
      <c r="K590" s="197" t="str">
        <f t="shared" si="50"/>
        <v/>
      </c>
      <c r="L590" s="138"/>
    </row>
    <row r="591" spans="3:12" outlineLevel="1" x14ac:dyDescent="0.25">
      <c r="C591" s="207"/>
      <c r="D591" s="207"/>
      <c r="E591" s="207"/>
      <c r="F591" s="194"/>
      <c r="G591" s="194"/>
      <c r="H591" s="194"/>
      <c r="I591" s="197" t="str">
        <f t="shared" si="48"/>
        <v/>
      </c>
      <c r="J591" s="197" t="str">
        <f t="shared" si="49"/>
        <v/>
      </c>
      <c r="K591" s="197" t="str">
        <f t="shared" si="50"/>
        <v/>
      </c>
      <c r="L591" s="138"/>
    </row>
    <row r="592" spans="3:12" outlineLevel="1" x14ac:dyDescent="0.25">
      <c r="C592" s="207"/>
      <c r="D592" s="207"/>
      <c r="E592" s="207"/>
      <c r="F592" s="194"/>
      <c r="G592" s="194"/>
      <c r="H592" s="194"/>
      <c r="I592" s="197" t="str">
        <f t="shared" si="48"/>
        <v/>
      </c>
      <c r="J592" s="197" t="str">
        <f t="shared" si="49"/>
        <v/>
      </c>
      <c r="K592" s="197" t="str">
        <f t="shared" si="50"/>
        <v/>
      </c>
      <c r="L592" s="138"/>
    </row>
    <row r="593" spans="1:21" outlineLevel="1" x14ac:dyDescent="0.25">
      <c r="C593" s="207"/>
      <c r="D593" s="207"/>
      <c r="E593" s="207"/>
      <c r="F593" s="194"/>
      <c r="G593" s="194"/>
      <c r="H593" s="194"/>
      <c r="I593" s="197" t="str">
        <f t="shared" si="48"/>
        <v/>
      </c>
      <c r="J593" s="197" t="str">
        <f t="shared" si="49"/>
        <v/>
      </c>
      <c r="K593" s="197" t="str">
        <f t="shared" si="50"/>
        <v/>
      </c>
      <c r="L593" s="138"/>
    </row>
    <row r="594" spans="1:21" outlineLevel="1" x14ac:dyDescent="0.25">
      <c r="C594" s="207"/>
      <c r="D594" s="207"/>
      <c r="E594" s="207"/>
      <c r="F594" s="194"/>
      <c r="G594" s="194"/>
      <c r="H594" s="194"/>
      <c r="I594" s="197" t="str">
        <f t="shared" si="48"/>
        <v/>
      </c>
      <c r="J594" s="197" t="str">
        <f t="shared" si="49"/>
        <v/>
      </c>
      <c r="K594" s="197" t="str">
        <f t="shared" si="50"/>
        <v/>
      </c>
      <c r="L594" s="138"/>
    </row>
    <row r="595" spans="1:21" outlineLevel="1" x14ac:dyDescent="0.25">
      <c r="C595" s="207"/>
      <c r="D595" s="207"/>
      <c r="E595" s="207"/>
      <c r="F595" s="194"/>
      <c r="G595" s="194"/>
      <c r="H595" s="194"/>
      <c r="I595" s="197" t="str">
        <f t="shared" si="48"/>
        <v/>
      </c>
      <c r="J595" s="197" t="str">
        <f t="shared" si="49"/>
        <v/>
      </c>
      <c r="K595" s="197" t="str">
        <f t="shared" si="50"/>
        <v/>
      </c>
      <c r="L595" s="138"/>
    </row>
    <row r="596" spans="1:21" ht="15.75" thickBot="1" x14ac:dyDescent="0.3"/>
    <row r="597" spans="1:21" s="202" customFormat="1" ht="15.75" thickBot="1" x14ac:dyDescent="0.3">
      <c r="A597" s="195" t="s">
        <v>93</v>
      </c>
      <c r="B597" s="203" t="s">
        <v>50</v>
      </c>
      <c r="C597" s="199" t="s">
        <v>92</v>
      </c>
      <c r="D597" s="200" t="s">
        <v>90</v>
      </c>
      <c r="E597" s="200" t="s">
        <v>91</v>
      </c>
      <c r="F597" s="200" t="s">
        <v>94</v>
      </c>
      <c r="G597" s="201" t="s">
        <v>95</v>
      </c>
      <c r="H597" s="201" t="s">
        <v>96</v>
      </c>
      <c r="I597" s="196">
        <f>+SUM(I598:I630)</f>
        <v>0</v>
      </c>
      <c r="J597" s="196">
        <f>+SUM(J598:J630)</f>
        <v>0</v>
      </c>
      <c r="K597" s="196">
        <f>+SUM(K598:K630)</f>
        <v>0</v>
      </c>
      <c r="M597" s="198"/>
      <c r="N597" s="198"/>
      <c r="O597" s="198"/>
      <c r="P597" s="198"/>
      <c r="Q597" s="198"/>
      <c r="R597" s="198"/>
      <c r="S597" s="198"/>
      <c r="T597" s="198"/>
      <c r="U597" s="198"/>
    </row>
    <row r="598" spans="1:21" outlineLevel="1" x14ac:dyDescent="0.25">
      <c r="C598" s="206"/>
      <c r="D598" s="206"/>
      <c r="E598" s="206"/>
      <c r="F598" s="194"/>
      <c r="G598" s="194"/>
      <c r="H598" s="194"/>
      <c r="I598" s="197" t="str">
        <f t="shared" ref="I598:I630" si="51">IF(E598="","",ROUND(F598*$E598,0))</f>
        <v/>
      </c>
      <c r="J598" s="197" t="str">
        <f t="shared" ref="J598:J630" si="52">IF(E598="","",ROUND(G598*$E598,0))</f>
        <v/>
      </c>
      <c r="K598" s="197" t="str">
        <f t="shared" ref="K598:K630" si="53">IF(E598="","",ROUND(H598*$E598,0))</f>
        <v/>
      </c>
    </row>
    <row r="599" spans="1:21" outlineLevel="1" x14ac:dyDescent="0.25">
      <c r="C599" s="207"/>
      <c r="D599" s="207"/>
      <c r="E599" s="207"/>
      <c r="F599" s="194"/>
      <c r="G599" s="194"/>
      <c r="H599" s="194"/>
      <c r="I599" s="197" t="str">
        <f t="shared" si="51"/>
        <v/>
      </c>
      <c r="J599" s="197" t="str">
        <f t="shared" si="52"/>
        <v/>
      </c>
      <c r="K599" s="197" t="str">
        <f t="shared" si="53"/>
        <v/>
      </c>
      <c r="L599" s="118"/>
    </row>
    <row r="600" spans="1:21" outlineLevel="1" x14ac:dyDescent="0.25">
      <c r="C600" s="207"/>
      <c r="D600" s="207"/>
      <c r="E600" s="207"/>
      <c r="F600" s="194"/>
      <c r="G600" s="194"/>
      <c r="H600" s="194"/>
      <c r="I600" s="197" t="str">
        <f t="shared" si="51"/>
        <v/>
      </c>
      <c r="J600" s="197" t="str">
        <f t="shared" si="52"/>
        <v/>
      </c>
      <c r="K600" s="197" t="str">
        <f t="shared" si="53"/>
        <v/>
      </c>
      <c r="L600" s="122"/>
    </row>
    <row r="601" spans="1:21" outlineLevel="1" x14ac:dyDescent="0.25">
      <c r="C601" s="207"/>
      <c r="D601" s="207"/>
      <c r="E601" s="207"/>
      <c r="F601" s="194"/>
      <c r="G601" s="194"/>
      <c r="H601" s="194"/>
      <c r="I601" s="197" t="str">
        <f t="shared" si="51"/>
        <v/>
      </c>
      <c r="J601" s="197" t="str">
        <f t="shared" si="52"/>
        <v/>
      </c>
      <c r="K601" s="197" t="str">
        <f t="shared" si="53"/>
        <v/>
      </c>
      <c r="L601" s="118"/>
    </row>
    <row r="602" spans="1:21" outlineLevel="1" x14ac:dyDescent="0.25">
      <c r="C602" s="207"/>
      <c r="D602" s="207"/>
      <c r="E602" s="207"/>
      <c r="F602" s="194"/>
      <c r="G602" s="194"/>
      <c r="H602" s="194"/>
      <c r="I602" s="197" t="str">
        <f t="shared" si="51"/>
        <v/>
      </c>
      <c r="J602" s="197" t="str">
        <f t="shared" si="52"/>
        <v/>
      </c>
      <c r="K602" s="197" t="str">
        <f t="shared" si="53"/>
        <v/>
      </c>
      <c r="L602" s="118"/>
    </row>
    <row r="603" spans="1:21" outlineLevel="1" x14ac:dyDescent="0.25">
      <c r="C603" s="207"/>
      <c r="D603" s="207"/>
      <c r="E603" s="207"/>
      <c r="F603" s="194"/>
      <c r="G603" s="194"/>
      <c r="H603" s="194"/>
      <c r="I603" s="197" t="str">
        <f t="shared" si="51"/>
        <v/>
      </c>
      <c r="J603" s="197" t="str">
        <f t="shared" si="52"/>
        <v/>
      </c>
      <c r="K603" s="197" t="str">
        <f t="shared" si="53"/>
        <v/>
      </c>
      <c r="L603" s="122"/>
    </row>
    <row r="604" spans="1:21" outlineLevel="1" x14ac:dyDescent="0.25">
      <c r="C604" s="207"/>
      <c r="D604" s="207"/>
      <c r="E604" s="207"/>
      <c r="F604" s="194"/>
      <c r="G604" s="194"/>
      <c r="H604" s="194"/>
      <c r="I604" s="197" t="str">
        <f t="shared" si="51"/>
        <v/>
      </c>
      <c r="J604" s="197" t="str">
        <f t="shared" si="52"/>
        <v/>
      </c>
      <c r="K604" s="197" t="str">
        <f t="shared" si="53"/>
        <v/>
      </c>
      <c r="L604" s="118"/>
    </row>
    <row r="605" spans="1:21" outlineLevel="1" x14ac:dyDescent="0.25">
      <c r="C605" s="207"/>
      <c r="D605" s="207"/>
      <c r="E605" s="207"/>
      <c r="F605" s="194"/>
      <c r="G605" s="194"/>
      <c r="H605" s="194"/>
      <c r="I605" s="197" t="str">
        <f t="shared" si="51"/>
        <v/>
      </c>
      <c r="J605" s="197" t="str">
        <f t="shared" si="52"/>
        <v/>
      </c>
      <c r="K605" s="197" t="str">
        <f t="shared" si="53"/>
        <v/>
      </c>
      <c r="L605" s="122"/>
    </row>
    <row r="606" spans="1:21" outlineLevel="1" x14ac:dyDescent="0.25">
      <c r="C606" s="207"/>
      <c r="D606" s="207"/>
      <c r="E606" s="207"/>
      <c r="F606" s="194"/>
      <c r="G606" s="194"/>
      <c r="H606" s="194"/>
      <c r="I606" s="197" t="str">
        <f t="shared" si="51"/>
        <v/>
      </c>
      <c r="J606" s="197" t="str">
        <f t="shared" si="52"/>
        <v/>
      </c>
      <c r="K606" s="197" t="str">
        <f t="shared" si="53"/>
        <v/>
      </c>
      <c r="L606" s="122"/>
    </row>
    <row r="607" spans="1:21" outlineLevel="1" x14ac:dyDescent="0.25">
      <c r="C607" s="207"/>
      <c r="D607" s="207"/>
      <c r="E607" s="207"/>
      <c r="F607" s="194"/>
      <c r="G607" s="194"/>
      <c r="H607" s="194"/>
      <c r="I607" s="197" t="str">
        <f t="shared" si="51"/>
        <v/>
      </c>
      <c r="J607" s="197" t="str">
        <f t="shared" si="52"/>
        <v/>
      </c>
      <c r="K607" s="197" t="str">
        <f t="shared" si="53"/>
        <v/>
      </c>
      <c r="L607" s="126"/>
    </row>
    <row r="608" spans="1:21" outlineLevel="1" x14ac:dyDescent="0.25">
      <c r="C608" s="207"/>
      <c r="D608" s="207"/>
      <c r="E608" s="207"/>
      <c r="F608" s="194"/>
      <c r="G608" s="194"/>
      <c r="H608" s="194"/>
      <c r="I608" s="197" t="str">
        <f t="shared" si="51"/>
        <v/>
      </c>
      <c r="J608" s="197" t="str">
        <f t="shared" si="52"/>
        <v/>
      </c>
      <c r="K608" s="197" t="str">
        <f t="shared" si="53"/>
        <v/>
      </c>
      <c r="L608" s="122"/>
    </row>
    <row r="609" spans="3:12" outlineLevel="1" x14ac:dyDescent="0.25">
      <c r="C609" s="207"/>
      <c r="D609" s="207"/>
      <c r="E609" s="207"/>
      <c r="F609" s="194"/>
      <c r="G609" s="194"/>
      <c r="H609" s="194"/>
      <c r="I609" s="197" t="str">
        <f t="shared" si="51"/>
        <v/>
      </c>
      <c r="J609" s="197" t="str">
        <f t="shared" si="52"/>
        <v/>
      </c>
      <c r="K609" s="197" t="str">
        <f t="shared" si="53"/>
        <v/>
      </c>
      <c r="L609" s="128"/>
    </row>
    <row r="610" spans="3:12" outlineLevel="1" x14ac:dyDescent="0.25">
      <c r="C610" s="207"/>
      <c r="D610" s="207"/>
      <c r="E610" s="207"/>
      <c r="F610" s="194"/>
      <c r="G610" s="194"/>
      <c r="H610" s="194"/>
      <c r="I610" s="197" t="str">
        <f t="shared" si="51"/>
        <v/>
      </c>
      <c r="J610" s="197" t="str">
        <f t="shared" si="52"/>
        <v/>
      </c>
      <c r="K610" s="197" t="str">
        <f t="shared" si="53"/>
        <v/>
      </c>
      <c r="L610" s="130"/>
    </row>
    <row r="611" spans="3:12" outlineLevel="1" x14ac:dyDescent="0.25">
      <c r="C611" s="207"/>
      <c r="D611" s="207"/>
      <c r="E611" s="207"/>
      <c r="F611" s="194"/>
      <c r="G611" s="194"/>
      <c r="H611" s="194"/>
      <c r="I611" s="197" t="str">
        <f t="shared" si="51"/>
        <v/>
      </c>
      <c r="J611" s="197" t="str">
        <f t="shared" si="52"/>
        <v/>
      </c>
      <c r="K611" s="197" t="str">
        <f t="shared" si="53"/>
        <v/>
      </c>
      <c r="L611" s="122"/>
    </row>
    <row r="612" spans="3:12" outlineLevel="1" x14ac:dyDescent="0.25">
      <c r="C612" s="207"/>
      <c r="D612" s="207"/>
      <c r="E612" s="207"/>
      <c r="F612" s="194"/>
      <c r="G612" s="194"/>
      <c r="H612" s="194"/>
      <c r="I612" s="197" t="str">
        <f t="shared" si="51"/>
        <v/>
      </c>
      <c r="J612" s="197" t="str">
        <f t="shared" si="52"/>
        <v/>
      </c>
      <c r="K612" s="197" t="str">
        <f t="shared" si="53"/>
        <v/>
      </c>
      <c r="L612" s="122"/>
    </row>
    <row r="613" spans="3:12" outlineLevel="1" x14ac:dyDescent="0.25">
      <c r="C613" s="207"/>
      <c r="D613" s="207"/>
      <c r="E613" s="207"/>
      <c r="F613" s="194"/>
      <c r="G613" s="194"/>
      <c r="H613" s="194"/>
      <c r="I613" s="197" t="str">
        <f t="shared" si="51"/>
        <v/>
      </c>
      <c r="J613" s="197" t="str">
        <f t="shared" si="52"/>
        <v/>
      </c>
      <c r="K613" s="197" t="str">
        <f t="shared" si="53"/>
        <v/>
      </c>
      <c r="L613" s="118"/>
    </row>
    <row r="614" spans="3:12" outlineLevel="1" x14ac:dyDescent="0.25">
      <c r="C614" s="207"/>
      <c r="D614" s="207"/>
      <c r="E614" s="207"/>
      <c r="F614" s="194"/>
      <c r="G614" s="194"/>
      <c r="H614" s="194"/>
      <c r="I614" s="197" t="str">
        <f t="shared" si="51"/>
        <v/>
      </c>
      <c r="J614" s="197" t="str">
        <f t="shared" si="52"/>
        <v/>
      </c>
      <c r="K614" s="197" t="str">
        <f t="shared" si="53"/>
        <v/>
      </c>
      <c r="L614" s="122"/>
    </row>
    <row r="615" spans="3:12" outlineLevel="1" x14ac:dyDescent="0.25">
      <c r="C615" s="207"/>
      <c r="D615" s="207"/>
      <c r="E615" s="207"/>
      <c r="F615" s="194"/>
      <c r="G615" s="194"/>
      <c r="H615" s="194"/>
      <c r="I615" s="197" t="str">
        <f t="shared" si="51"/>
        <v/>
      </c>
      <c r="J615" s="197" t="str">
        <f t="shared" si="52"/>
        <v/>
      </c>
      <c r="K615" s="197" t="str">
        <f t="shared" si="53"/>
        <v/>
      </c>
      <c r="L615" s="126"/>
    </row>
    <row r="616" spans="3:12" outlineLevel="1" x14ac:dyDescent="0.25">
      <c r="C616" s="207"/>
      <c r="D616" s="207"/>
      <c r="E616" s="207"/>
      <c r="F616" s="194"/>
      <c r="G616" s="194"/>
      <c r="H616" s="194"/>
      <c r="I616" s="197" t="str">
        <f t="shared" si="51"/>
        <v/>
      </c>
      <c r="J616" s="197" t="str">
        <f t="shared" si="52"/>
        <v/>
      </c>
      <c r="K616" s="197" t="str">
        <f t="shared" si="53"/>
        <v/>
      </c>
      <c r="L616" s="126"/>
    </row>
    <row r="617" spans="3:12" outlineLevel="1" x14ac:dyDescent="0.25">
      <c r="C617" s="207"/>
      <c r="D617" s="207"/>
      <c r="E617" s="207"/>
      <c r="F617" s="194"/>
      <c r="G617" s="194"/>
      <c r="H617" s="194"/>
      <c r="I617" s="197" t="str">
        <f t="shared" si="51"/>
        <v/>
      </c>
      <c r="J617" s="197" t="str">
        <f t="shared" si="52"/>
        <v/>
      </c>
      <c r="K617" s="197" t="str">
        <f t="shared" si="53"/>
        <v/>
      </c>
      <c r="L617" s="126"/>
    </row>
    <row r="618" spans="3:12" outlineLevel="1" x14ac:dyDescent="0.25">
      <c r="C618" s="207"/>
      <c r="D618" s="207"/>
      <c r="E618" s="207"/>
      <c r="F618" s="194"/>
      <c r="G618" s="194"/>
      <c r="H618" s="194"/>
      <c r="I618" s="197" t="str">
        <f t="shared" si="51"/>
        <v/>
      </c>
      <c r="J618" s="197" t="str">
        <f t="shared" si="52"/>
        <v/>
      </c>
      <c r="K618" s="197" t="str">
        <f t="shared" si="53"/>
        <v/>
      </c>
      <c r="L618" s="122"/>
    </row>
    <row r="619" spans="3:12" outlineLevel="1" x14ac:dyDescent="0.25">
      <c r="C619" s="207"/>
      <c r="D619" s="207"/>
      <c r="E619" s="207"/>
      <c r="F619" s="194"/>
      <c r="G619" s="194"/>
      <c r="H619" s="194"/>
      <c r="I619" s="197" t="str">
        <f t="shared" si="51"/>
        <v/>
      </c>
      <c r="J619" s="197" t="str">
        <f t="shared" si="52"/>
        <v/>
      </c>
      <c r="K619" s="197" t="str">
        <f t="shared" si="53"/>
        <v/>
      </c>
      <c r="L619" s="122"/>
    </row>
    <row r="620" spans="3:12" outlineLevel="1" x14ac:dyDescent="0.25">
      <c r="C620" s="207"/>
      <c r="D620" s="207"/>
      <c r="E620" s="207"/>
      <c r="F620" s="194"/>
      <c r="G620" s="194"/>
      <c r="H620" s="194"/>
      <c r="I620" s="197" t="str">
        <f t="shared" si="51"/>
        <v/>
      </c>
      <c r="J620" s="197" t="str">
        <f t="shared" si="52"/>
        <v/>
      </c>
      <c r="K620" s="197" t="str">
        <f t="shared" si="53"/>
        <v/>
      </c>
    </row>
    <row r="621" spans="3:12" outlineLevel="1" x14ac:dyDescent="0.25">
      <c r="C621" s="207"/>
      <c r="D621" s="207"/>
      <c r="E621" s="207"/>
      <c r="F621" s="194"/>
      <c r="G621" s="194"/>
      <c r="H621" s="194"/>
      <c r="I621" s="197" t="str">
        <f t="shared" si="51"/>
        <v/>
      </c>
      <c r="J621" s="197" t="str">
        <f t="shared" si="52"/>
        <v/>
      </c>
      <c r="K621" s="197" t="str">
        <f t="shared" si="53"/>
        <v/>
      </c>
    </row>
    <row r="622" spans="3:12" outlineLevel="1" x14ac:dyDescent="0.25">
      <c r="C622" s="207"/>
      <c r="D622" s="207"/>
      <c r="E622" s="207"/>
      <c r="F622" s="194"/>
      <c r="G622" s="194"/>
      <c r="H622" s="194"/>
      <c r="I622" s="197" t="str">
        <f t="shared" si="51"/>
        <v/>
      </c>
      <c r="J622" s="197" t="str">
        <f t="shared" si="52"/>
        <v/>
      </c>
      <c r="K622" s="197" t="str">
        <f t="shared" si="53"/>
        <v/>
      </c>
    </row>
    <row r="623" spans="3:12" outlineLevel="1" x14ac:dyDescent="0.25">
      <c r="C623" s="207"/>
      <c r="D623" s="207"/>
      <c r="E623" s="207"/>
      <c r="F623" s="194"/>
      <c r="G623" s="194"/>
      <c r="H623" s="194"/>
      <c r="I623" s="197" t="str">
        <f t="shared" si="51"/>
        <v/>
      </c>
      <c r="J623" s="197" t="str">
        <f t="shared" si="52"/>
        <v/>
      </c>
      <c r="K623" s="197" t="str">
        <f t="shared" si="53"/>
        <v/>
      </c>
    </row>
    <row r="624" spans="3:12" outlineLevel="1" x14ac:dyDescent="0.25">
      <c r="C624" s="207"/>
      <c r="D624" s="207"/>
      <c r="E624" s="207"/>
      <c r="F624" s="194"/>
      <c r="G624" s="194"/>
      <c r="H624" s="194"/>
      <c r="I624" s="197" t="str">
        <f t="shared" si="51"/>
        <v/>
      </c>
      <c r="J624" s="197" t="str">
        <f t="shared" si="52"/>
        <v/>
      </c>
      <c r="K624" s="197" t="str">
        <f t="shared" si="53"/>
        <v/>
      </c>
    </row>
    <row r="625" spans="1:21" outlineLevel="1" x14ac:dyDescent="0.25">
      <c r="C625" s="207"/>
      <c r="D625" s="207"/>
      <c r="E625" s="207"/>
      <c r="F625" s="194"/>
      <c r="G625" s="194"/>
      <c r="H625" s="194"/>
      <c r="I625" s="197" t="str">
        <f t="shared" si="51"/>
        <v/>
      </c>
      <c r="J625" s="197" t="str">
        <f t="shared" si="52"/>
        <v/>
      </c>
      <c r="K625" s="197" t="str">
        <f t="shared" si="53"/>
        <v/>
      </c>
      <c r="L625" s="138"/>
    </row>
    <row r="626" spans="1:21" outlineLevel="1" x14ac:dyDescent="0.25">
      <c r="C626" s="207"/>
      <c r="D626" s="207"/>
      <c r="E626" s="207"/>
      <c r="F626" s="194"/>
      <c r="G626" s="194"/>
      <c r="H626" s="194"/>
      <c r="I626" s="197" t="str">
        <f t="shared" si="51"/>
        <v/>
      </c>
      <c r="J626" s="197" t="str">
        <f t="shared" si="52"/>
        <v/>
      </c>
      <c r="K626" s="197" t="str">
        <f t="shared" si="53"/>
        <v/>
      </c>
      <c r="L626" s="138"/>
    </row>
    <row r="627" spans="1:21" outlineLevel="1" x14ac:dyDescent="0.25">
      <c r="C627" s="207"/>
      <c r="D627" s="207"/>
      <c r="E627" s="207"/>
      <c r="F627" s="194"/>
      <c r="G627" s="194"/>
      <c r="H627" s="194"/>
      <c r="I627" s="197" t="str">
        <f t="shared" si="51"/>
        <v/>
      </c>
      <c r="J627" s="197" t="str">
        <f t="shared" si="52"/>
        <v/>
      </c>
      <c r="K627" s="197" t="str">
        <f t="shared" si="53"/>
        <v/>
      </c>
      <c r="L627" s="138"/>
    </row>
    <row r="628" spans="1:21" outlineLevel="1" x14ac:dyDescent="0.25">
      <c r="C628" s="207"/>
      <c r="D628" s="207"/>
      <c r="E628" s="207"/>
      <c r="F628" s="194"/>
      <c r="G628" s="194"/>
      <c r="H628" s="194"/>
      <c r="I628" s="197" t="str">
        <f t="shared" si="51"/>
        <v/>
      </c>
      <c r="J628" s="197" t="str">
        <f t="shared" si="52"/>
        <v/>
      </c>
      <c r="K628" s="197" t="str">
        <f t="shared" si="53"/>
        <v/>
      </c>
      <c r="L628" s="138"/>
    </row>
    <row r="629" spans="1:21" outlineLevel="1" x14ac:dyDescent="0.25">
      <c r="C629" s="207"/>
      <c r="D629" s="207"/>
      <c r="E629" s="207"/>
      <c r="F629" s="194"/>
      <c r="G629" s="194"/>
      <c r="H629" s="194"/>
      <c r="I629" s="197" t="str">
        <f t="shared" si="51"/>
        <v/>
      </c>
      <c r="J629" s="197" t="str">
        <f t="shared" si="52"/>
        <v/>
      </c>
      <c r="K629" s="197" t="str">
        <f t="shared" si="53"/>
        <v/>
      </c>
      <c r="L629" s="138"/>
    </row>
    <row r="630" spans="1:21" outlineLevel="1" x14ac:dyDescent="0.25">
      <c r="C630" s="207"/>
      <c r="D630" s="207"/>
      <c r="E630" s="207"/>
      <c r="F630" s="194"/>
      <c r="G630" s="194"/>
      <c r="H630" s="194"/>
      <c r="I630" s="197" t="str">
        <f t="shared" si="51"/>
        <v/>
      </c>
      <c r="J630" s="197" t="str">
        <f t="shared" si="52"/>
        <v/>
      </c>
      <c r="K630" s="197" t="str">
        <f t="shared" si="53"/>
        <v/>
      </c>
      <c r="L630" s="138"/>
    </row>
    <row r="631" spans="1:21" ht="15.75" thickBot="1" x14ac:dyDescent="0.3"/>
    <row r="632" spans="1:21" s="202" customFormat="1" ht="15.75" thickBot="1" x14ac:dyDescent="0.3">
      <c r="A632" s="195" t="s">
        <v>93</v>
      </c>
      <c r="B632" s="203" t="s">
        <v>69</v>
      </c>
      <c r="C632" s="199" t="s">
        <v>92</v>
      </c>
      <c r="D632" s="200" t="s">
        <v>90</v>
      </c>
      <c r="E632" s="200" t="s">
        <v>91</v>
      </c>
      <c r="F632" s="200" t="s">
        <v>94</v>
      </c>
      <c r="G632" s="201" t="s">
        <v>95</v>
      </c>
      <c r="H632" s="201" t="s">
        <v>96</v>
      </c>
      <c r="I632" s="196">
        <f>+SUM(I633:I665)</f>
        <v>0</v>
      </c>
      <c r="J632" s="196">
        <f>+SUM(J633:J665)</f>
        <v>0</v>
      </c>
      <c r="K632" s="196">
        <f>+SUM(K633:K665)</f>
        <v>0</v>
      </c>
      <c r="M632" s="198"/>
      <c r="N632" s="198"/>
      <c r="O632" s="198"/>
      <c r="P632" s="198"/>
      <c r="Q632" s="198"/>
      <c r="R632" s="198"/>
      <c r="S632" s="198"/>
      <c r="T632" s="198"/>
      <c r="U632" s="198"/>
    </row>
    <row r="633" spans="1:21" outlineLevel="1" x14ac:dyDescent="0.25">
      <c r="C633" s="206"/>
      <c r="D633" s="206"/>
      <c r="E633" s="206"/>
      <c r="F633" s="194"/>
      <c r="G633" s="194"/>
      <c r="H633" s="194"/>
      <c r="I633" s="197" t="str">
        <f t="shared" ref="I633:I665" si="54">IF(E633="","",ROUND(F633*$E633,0))</f>
        <v/>
      </c>
      <c r="J633" s="197" t="str">
        <f t="shared" ref="J633:J665" si="55">IF(E633="","",ROUND(G633*$E633,0))</f>
        <v/>
      </c>
      <c r="K633" s="197" t="str">
        <f t="shared" ref="K633:K665" si="56">IF(E633="","",ROUND(H633*$E633,0))</f>
        <v/>
      </c>
    </row>
    <row r="634" spans="1:21" outlineLevel="1" x14ac:dyDescent="0.25">
      <c r="C634" s="207"/>
      <c r="D634" s="207"/>
      <c r="E634" s="207"/>
      <c r="F634" s="194"/>
      <c r="G634" s="194"/>
      <c r="H634" s="194"/>
      <c r="I634" s="197" t="str">
        <f t="shared" si="54"/>
        <v/>
      </c>
      <c r="J634" s="197" t="str">
        <f t="shared" si="55"/>
        <v/>
      </c>
      <c r="K634" s="197" t="str">
        <f t="shared" si="56"/>
        <v/>
      </c>
      <c r="L634" s="118"/>
    </row>
    <row r="635" spans="1:21" outlineLevel="1" x14ac:dyDescent="0.25">
      <c r="C635" s="207"/>
      <c r="D635" s="207"/>
      <c r="E635" s="207"/>
      <c r="F635" s="194"/>
      <c r="G635" s="194"/>
      <c r="H635" s="194"/>
      <c r="I635" s="197" t="str">
        <f t="shared" si="54"/>
        <v/>
      </c>
      <c r="J635" s="197" t="str">
        <f t="shared" si="55"/>
        <v/>
      </c>
      <c r="K635" s="197" t="str">
        <f t="shared" si="56"/>
        <v/>
      </c>
      <c r="L635" s="122"/>
    </row>
    <row r="636" spans="1:21" outlineLevel="1" x14ac:dyDescent="0.25">
      <c r="C636" s="207"/>
      <c r="D636" s="207"/>
      <c r="E636" s="207"/>
      <c r="F636" s="194"/>
      <c r="G636" s="194"/>
      <c r="H636" s="194"/>
      <c r="I636" s="197" t="str">
        <f t="shared" si="54"/>
        <v/>
      </c>
      <c r="J636" s="197" t="str">
        <f t="shared" si="55"/>
        <v/>
      </c>
      <c r="K636" s="197" t="str">
        <f t="shared" si="56"/>
        <v/>
      </c>
      <c r="L636" s="118"/>
    </row>
    <row r="637" spans="1:21" outlineLevel="1" x14ac:dyDescent="0.25">
      <c r="C637" s="207"/>
      <c r="D637" s="207"/>
      <c r="E637" s="207"/>
      <c r="F637" s="194"/>
      <c r="G637" s="194"/>
      <c r="H637" s="194"/>
      <c r="I637" s="197" t="str">
        <f t="shared" si="54"/>
        <v/>
      </c>
      <c r="J637" s="197" t="str">
        <f t="shared" si="55"/>
        <v/>
      </c>
      <c r="K637" s="197" t="str">
        <f t="shared" si="56"/>
        <v/>
      </c>
      <c r="L637" s="118"/>
    </row>
    <row r="638" spans="1:21" outlineLevel="1" x14ac:dyDescent="0.25">
      <c r="C638" s="207"/>
      <c r="D638" s="207"/>
      <c r="E638" s="207"/>
      <c r="F638" s="194"/>
      <c r="G638" s="194"/>
      <c r="H638" s="194"/>
      <c r="I638" s="197" t="str">
        <f t="shared" si="54"/>
        <v/>
      </c>
      <c r="J638" s="197" t="str">
        <f t="shared" si="55"/>
        <v/>
      </c>
      <c r="K638" s="197" t="str">
        <f t="shared" si="56"/>
        <v/>
      </c>
      <c r="L638" s="122"/>
    </row>
    <row r="639" spans="1:21" outlineLevel="1" x14ac:dyDescent="0.25">
      <c r="C639" s="207"/>
      <c r="D639" s="207"/>
      <c r="E639" s="207"/>
      <c r="F639" s="194"/>
      <c r="G639" s="194"/>
      <c r="H639" s="194"/>
      <c r="I639" s="197" t="str">
        <f t="shared" si="54"/>
        <v/>
      </c>
      <c r="J639" s="197" t="str">
        <f t="shared" si="55"/>
        <v/>
      </c>
      <c r="K639" s="197" t="str">
        <f t="shared" si="56"/>
        <v/>
      </c>
      <c r="L639" s="118"/>
    </row>
    <row r="640" spans="1:21" outlineLevel="1" x14ac:dyDescent="0.25">
      <c r="C640" s="207"/>
      <c r="D640" s="207"/>
      <c r="E640" s="207"/>
      <c r="F640" s="194"/>
      <c r="G640" s="194"/>
      <c r="H640" s="194"/>
      <c r="I640" s="197" t="str">
        <f t="shared" si="54"/>
        <v/>
      </c>
      <c r="J640" s="197" t="str">
        <f t="shared" si="55"/>
        <v/>
      </c>
      <c r="K640" s="197" t="str">
        <f t="shared" si="56"/>
        <v/>
      </c>
      <c r="L640" s="122"/>
    </row>
    <row r="641" spans="3:12" outlineLevel="1" x14ac:dyDescent="0.25">
      <c r="C641" s="207"/>
      <c r="D641" s="207"/>
      <c r="E641" s="207"/>
      <c r="F641" s="194"/>
      <c r="G641" s="194"/>
      <c r="H641" s="194"/>
      <c r="I641" s="197" t="str">
        <f t="shared" si="54"/>
        <v/>
      </c>
      <c r="J641" s="197" t="str">
        <f t="shared" si="55"/>
        <v/>
      </c>
      <c r="K641" s="197" t="str">
        <f t="shared" si="56"/>
        <v/>
      </c>
      <c r="L641" s="122"/>
    </row>
    <row r="642" spans="3:12" outlineLevel="1" x14ac:dyDescent="0.25">
      <c r="C642" s="207"/>
      <c r="D642" s="207"/>
      <c r="E642" s="207"/>
      <c r="F642" s="194"/>
      <c r="G642" s="194"/>
      <c r="H642" s="194"/>
      <c r="I642" s="197" t="str">
        <f t="shared" si="54"/>
        <v/>
      </c>
      <c r="J642" s="197" t="str">
        <f t="shared" si="55"/>
        <v/>
      </c>
      <c r="K642" s="197" t="str">
        <f t="shared" si="56"/>
        <v/>
      </c>
      <c r="L642" s="126"/>
    </row>
    <row r="643" spans="3:12" outlineLevel="1" x14ac:dyDescent="0.25">
      <c r="C643" s="207"/>
      <c r="D643" s="207"/>
      <c r="E643" s="207"/>
      <c r="F643" s="194"/>
      <c r="G643" s="194"/>
      <c r="H643" s="194"/>
      <c r="I643" s="197" t="str">
        <f t="shared" si="54"/>
        <v/>
      </c>
      <c r="J643" s="197" t="str">
        <f t="shared" si="55"/>
        <v/>
      </c>
      <c r="K643" s="197" t="str">
        <f t="shared" si="56"/>
        <v/>
      </c>
      <c r="L643" s="122"/>
    </row>
    <row r="644" spans="3:12" outlineLevel="1" x14ac:dyDescent="0.25">
      <c r="C644" s="207"/>
      <c r="D644" s="207"/>
      <c r="E644" s="207"/>
      <c r="F644" s="194"/>
      <c r="G644" s="194"/>
      <c r="H644" s="194"/>
      <c r="I644" s="197" t="str">
        <f t="shared" si="54"/>
        <v/>
      </c>
      <c r="J644" s="197" t="str">
        <f t="shared" si="55"/>
        <v/>
      </c>
      <c r="K644" s="197" t="str">
        <f t="shared" si="56"/>
        <v/>
      </c>
      <c r="L644" s="128"/>
    </row>
    <row r="645" spans="3:12" outlineLevel="1" x14ac:dyDescent="0.25">
      <c r="C645" s="207"/>
      <c r="D645" s="207"/>
      <c r="E645" s="207"/>
      <c r="F645" s="194"/>
      <c r="G645" s="194"/>
      <c r="H645" s="194"/>
      <c r="I645" s="197" t="str">
        <f t="shared" si="54"/>
        <v/>
      </c>
      <c r="J645" s="197" t="str">
        <f t="shared" si="55"/>
        <v/>
      </c>
      <c r="K645" s="197" t="str">
        <f t="shared" si="56"/>
        <v/>
      </c>
      <c r="L645" s="130"/>
    </row>
    <row r="646" spans="3:12" outlineLevel="1" x14ac:dyDescent="0.25">
      <c r="C646" s="207"/>
      <c r="D646" s="207"/>
      <c r="E646" s="207"/>
      <c r="F646" s="194"/>
      <c r="G646" s="194"/>
      <c r="H646" s="194"/>
      <c r="I646" s="197" t="str">
        <f t="shared" si="54"/>
        <v/>
      </c>
      <c r="J646" s="197" t="str">
        <f t="shared" si="55"/>
        <v/>
      </c>
      <c r="K646" s="197" t="str">
        <f t="shared" si="56"/>
        <v/>
      </c>
      <c r="L646" s="122"/>
    </row>
    <row r="647" spans="3:12" outlineLevel="1" x14ac:dyDescent="0.25">
      <c r="C647" s="207"/>
      <c r="D647" s="207"/>
      <c r="E647" s="207"/>
      <c r="F647" s="194"/>
      <c r="G647" s="194"/>
      <c r="H647" s="194"/>
      <c r="I647" s="197" t="str">
        <f t="shared" si="54"/>
        <v/>
      </c>
      <c r="J647" s="197" t="str">
        <f t="shared" si="55"/>
        <v/>
      </c>
      <c r="K647" s="197" t="str">
        <f t="shared" si="56"/>
        <v/>
      </c>
      <c r="L647" s="122"/>
    </row>
    <row r="648" spans="3:12" outlineLevel="1" x14ac:dyDescent="0.25">
      <c r="C648" s="207"/>
      <c r="D648" s="207"/>
      <c r="E648" s="207"/>
      <c r="F648" s="194"/>
      <c r="G648" s="194"/>
      <c r="H648" s="194"/>
      <c r="I648" s="197" t="str">
        <f t="shared" si="54"/>
        <v/>
      </c>
      <c r="J648" s="197" t="str">
        <f t="shared" si="55"/>
        <v/>
      </c>
      <c r="K648" s="197" t="str">
        <f t="shared" si="56"/>
        <v/>
      </c>
      <c r="L648" s="118"/>
    </row>
    <row r="649" spans="3:12" outlineLevel="1" x14ac:dyDescent="0.25">
      <c r="C649" s="207"/>
      <c r="D649" s="207"/>
      <c r="E649" s="207"/>
      <c r="F649" s="194"/>
      <c r="G649" s="194"/>
      <c r="H649" s="194"/>
      <c r="I649" s="197" t="str">
        <f t="shared" si="54"/>
        <v/>
      </c>
      <c r="J649" s="197" t="str">
        <f t="shared" si="55"/>
        <v/>
      </c>
      <c r="K649" s="197" t="str">
        <f t="shared" si="56"/>
        <v/>
      </c>
      <c r="L649" s="122"/>
    </row>
    <row r="650" spans="3:12" outlineLevel="1" x14ac:dyDescent="0.25">
      <c r="C650" s="207"/>
      <c r="D650" s="207"/>
      <c r="E650" s="207"/>
      <c r="F650" s="194"/>
      <c r="G650" s="194"/>
      <c r="H650" s="194"/>
      <c r="I650" s="197" t="str">
        <f t="shared" si="54"/>
        <v/>
      </c>
      <c r="J650" s="197" t="str">
        <f t="shared" si="55"/>
        <v/>
      </c>
      <c r="K650" s="197" t="str">
        <f t="shared" si="56"/>
        <v/>
      </c>
      <c r="L650" s="126"/>
    </row>
    <row r="651" spans="3:12" outlineLevel="1" x14ac:dyDescent="0.25">
      <c r="C651" s="207"/>
      <c r="D651" s="207"/>
      <c r="E651" s="207"/>
      <c r="F651" s="194"/>
      <c r="G651" s="194"/>
      <c r="H651" s="194"/>
      <c r="I651" s="197" t="str">
        <f t="shared" si="54"/>
        <v/>
      </c>
      <c r="J651" s="197" t="str">
        <f t="shared" si="55"/>
        <v/>
      </c>
      <c r="K651" s="197" t="str">
        <f t="shared" si="56"/>
        <v/>
      </c>
      <c r="L651" s="126"/>
    </row>
    <row r="652" spans="3:12" outlineLevel="1" x14ac:dyDescent="0.25">
      <c r="C652" s="207"/>
      <c r="D652" s="207"/>
      <c r="E652" s="207"/>
      <c r="F652" s="194"/>
      <c r="G652" s="194"/>
      <c r="H652" s="194"/>
      <c r="I652" s="197" t="str">
        <f t="shared" si="54"/>
        <v/>
      </c>
      <c r="J652" s="197" t="str">
        <f t="shared" si="55"/>
        <v/>
      </c>
      <c r="K652" s="197" t="str">
        <f t="shared" si="56"/>
        <v/>
      </c>
      <c r="L652" s="126"/>
    </row>
    <row r="653" spans="3:12" outlineLevel="1" x14ac:dyDescent="0.25">
      <c r="C653" s="207"/>
      <c r="D653" s="207"/>
      <c r="E653" s="207"/>
      <c r="F653" s="194"/>
      <c r="G653" s="194"/>
      <c r="H653" s="194"/>
      <c r="I653" s="197" t="str">
        <f t="shared" si="54"/>
        <v/>
      </c>
      <c r="J653" s="197" t="str">
        <f t="shared" si="55"/>
        <v/>
      </c>
      <c r="K653" s="197" t="str">
        <f t="shared" si="56"/>
        <v/>
      </c>
      <c r="L653" s="122"/>
    </row>
    <row r="654" spans="3:12" outlineLevel="1" x14ac:dyDescent="0.25">
      <c r="C654" s="207"/>
      <c r="D654" s="207"/>
      <c r="E654" s="207"/>
      <c r="F654" s="194"/>
      <c r="G654" s="194"/>
      <c r="H654" s="194"/>
      <c r="I654" s="197" t="str">
        <f t="shared" si="54"/>
        <v/>
      </c>
      <c r="J654" s="197" t="str">
        <f t="shared" si="55"/>
        <v/>
      </c>
      <c r="K654" s="197" t="str">
        <f t="shared" si="56"/>
        <v/>
      </c>
      <c r="L654" s="122"/>
    </row>
    <row r="655" spans="3:12" outlineLevel="1" x14ac:dyDescent="0.25">
      <c r="C655" s="207"/>
      <c r="D655" s="207"/>
      <c r="E655" s="207"/>
      <c r="F655" s="194"/>
      <c r="G655" s="194"/>
      <c r="H655" s="194"/>
      <c r="I655" s="197" t="str">
        <f t="shared" si="54"/>
        <v/>
      </c>
      <c r="J655" s="197" t="str">
        <f t="shared" si="55"/>
        <v/>
      </c>
      <c r="K655" s="197" t="str">
        <f t="shared" si="56"/>
        <v/>
      </c>
    </row>
    <row r="656" spans="3:12" outlineLevel="1" x14ac:dyDescent="0.25">
      <c r="C656" s="207"/>
      <c r="D656" s="207"/>
      <c r="E656" s="207"/>
      <c r="F656" s="194"/>
      <c r="G656" s="194"/>
      <c r="H656" s="194"/>
      <c r="I656" s="197" t="str">
        <f t="shared" si="54"/>
        <v/>
      </c>
      <c r="J656" s="197" t="str">
        <f t="shared" si="55"/>
        <v/>
      </c>
      <c r="K656" s="197" t="str">
        <f t="shared" si="56"/>
        <v/>
      </c>
    </row>
    <row r="657" spans="3:12" outlineLevel="1" x14ac:dyDescent="0.25">
      <c r="C657" s="207"/>
      <c r="D657" s="207"/>
      <c r="E657" s="207"/>
      <c r="F657" s="194"/>
      <c r="G657" s="194"/>
      <c r="H657" s="194"/>
      <c r="I657" s="197" t="str">
        <f t="shared" si="54"/>
        <v/>
      </c>
      <c r="J657" s="197" t="str">
        <f t="shared" si="55"/>
        <v/>
      </c>
      <c r="K657" s="197" t="str">
        <f t="shared" si="56"/>
        <v/>
      </c>
    </row>
    <row r="658" spans="3:12" outlineLevel="1" x14ac:dyDescent="0.25">
      <c r="C658" s="207"/>
      <c r="D658" s="207"/>
      <c r="E658" s="207"/>
      <c r="F658" s="194"/>
      <c r="G658" s="194"/>
      <c r="H658" s="194"/>
      <c r="I658" s="197" t="str">
        <f t="shared" si="54"/>
        <v/>
      </c>
      <c r="J658" s="197" t="str">
        <f t="shared" si="55"/>
        <v/>
      </c>
      <c r="K658" s="197" t="str">
        <f t="shared" si="56"/>
        <v/>
      </c>
    </row>
    <row r="659" spans="3:12" outlineLevel="1" x14ac:dyDescent="0.25">
      <c r="C659" s="207"/>
      <c r="D659" s="207"/>
      <c r="E659" s="207"/>
      <c r="F659" s="194"/>
      <c r="G659" s="194"/>
      <c r="H659" s="194"/>
      <c r="I659" s="197" t="str">
        <f t="shared" si="54"/>
        <v/>
      </c>
      <c r="J659" s="197" t="str">
        <f t="shared" si="55"/>
        <v/>
      </c>
      <c r="K659" s="197" t="str">
        <f t="shared" si="56"/>
        <v/>
      </c>
    </row>
    <row r="660" spans="3:12" outlineLevel="1" x14ac:dyDescent="0.25">
      <c r="C660" s="207"/>
      <c r="D660" s="207"/>
      <c r="E660" s="207"/>
      <c r="F660" s="194"/>
      <c r="G660" s="194"/>
      <c r="H660" s="194"/>
      <c r="I660" s="197" t="str">
        <f t="shared" si="54"/>
        <v/>
      </c>
      <c r="J660" s="197" t="str">
        <f t="shared" si="55"/>
        <v/>
      </c>
      <c r="K660" s="197" t="str">
        <f t="shared" si="56"/>
        <v/>
      </c>
      <c r="L660" s="138"/>
    </row>
    <row r="661" spans="3:12" outlineLevel="1" x14ac:dyDescent="0.25">
      <c r="C661" s="207"/>
      <c r="D661" s="207"/>
      <c r="E661" s="207"/>
      <c r="F661" s="194"/>
      <c r="G661" s="194"/>
      <c r="H661" s="194"/>
      <c r="I661" s="197" t="str">
        <f t="shared" si="54"/>
        <v/>
      </c>
      <c r="J661" s="197" t="str">
        <f t="shared" si="55"/>
        <v/>
      </c>
      <c r="K661" s="197" t="str">
        <f t="shared" si="56"/>
        <v/>
      </c>
      <c r="L661" s="138"/>
    </row>
    <row r="662" spans="3:12" outlineLevel="1" x14ac:dyDescent="0.25">
      <c r="C662" s="207"/>
      <c r="D662" s="207"/>
      <c r="E662" s="207"/>
      <c r="F662" s="194"/>
      <c r="G662" s="194"/>
      <c r="H662" s="194"/>
      <c r="I662" s="197" t="str">
        <f t="shared" si="54"/>
        <v/>
      </c>
      <c r="J662" s="197" t="str">
        <f t="shared" si="55"/>
        <v/>
      </c>
      <c r="K662" s="197" t="str">
        <f t="shared" si="56"/>
        <v/>
      </c>
      <c r="L662" s="138"/>
    </row>
    <row r="663" spans="3:12" outlineLevel="1" x14ac:dyDescent="0.25">
      <c r="C663" s="207"/>
      <c r="D663" s="207"/>
      <c r="E663" s="207"/>
      <c r="F663" s="194"/>
      <c r="G663" s="194"/>
      <c r="H663" s="194"/>
      <c r="I663" s="197" t="str">
        <f t="shared" si="54"/>
        <v/>
      </c>
      <c r="J663" s="197" t="str">
        <f t="shared" si="55"/>
        <v/>
      </c>
      <c r="K663" s="197" t="str">
        <f t="shared" si="56"/>
        <v/>
      </c>
      <c r="L663" s="138"/>
    </row>
    <row r="664" spans="3:12" outlineLevel="1" x14ac:dyDescent="0.25">
      <c r="C664" s="207"/>
      <c r="D664" s="207"/>
      <c r="E664" s="207"/>
      <c r="F664" s="194"/>
      <c r="G664" s="194"/>
      <c r="H664" s="194"/>
      <c r="I664" s="197" t="str">
        <f t="shared" si="54"/>
        <v/>
      </c>
      <c r="J664" s="197" t="str">
        <f t="shared" si="55"/>
        <v/>
      </c>
      <c r="K664" s="197" t="str">
        <f t="shared" si="56"/>
        <v/>
      </c>
      <c r="L664" s="138"/>
    </row>
    <row r="665" spans="3:12" outlineLevel="1" x14ac:dyDescent="0.25">
      <c r="C665" s="207"/>
      <c r="D665" s="207"/>
      <c r="E665" s="207"/>
      <c r="F665" s="194"/>
      <c r="G665" s="194"/>
      <c r="H665" s="194"/>
      <c r="I665" s="197" t="str">
        <f t="shared" si="54"/>
        <v/>
      </c>
      <c r="J665" s="197" t="str">
        <f t="shared" si="55"/>
        <v/>
      </c>
      <c r="K665" s="197" t="str">
        <f t="shared" si="56"/>
        <v/>
      </c>
      <c r="L665" s="138"/>
    </row>
  </sheetData>
  <sheetProtection algorithmName="SHA-512" hashValue="8bgJAbkb8VY8nWNnPc/gxc7p+u+68FmbD20eX9goGXgC/62iwQwz4rp6CrEgciyUs5ge08vMV884n6xPIAKwrw==" saltValue="11zl6qY0KQJLt7icQ/8lV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54797-41FA-47F9-9D2C-E6568EDD0ADA}">
  <sheetPr>
    <tabColor theme="4" tint="-0.249977111117893"/>
  </sheetPr>
  <dimension ref="A1:QR42"/>
  <sheetViews>
    <sheetView workbookViewId="0">
      <selection activeCell="D7" sqref="D7"/>
    </sheetView>
  </sheetViews>
  <sheetFormatPr baseColWidth="10" defaultRowHeight="15" x14ac:dyDescent="0.25"/>
  <cols>
    <col min="1" max="1" width="11.42578125" style="105" customWidth="1"/>
    <col min="2" max="2" width="42.85546875" style="105" bestFit="1" customWidth="1"/>
    <col min="3" max="4" width="11.42578125" style="105"/>
    <col min="5" max="5" width="16.5703125" style="105" customWidth="1"/>
    <col min="6" max="6" width="16.85546875" style="105" customWidth="1"/>
    <col min="7" max="7" width="15.42578125" style="105" customWidth="1"/>
    <col min="8" max="10" width="18.28515625" style="105" bestFit="1" customWidth="1"/>
    <col min="11" max="11" width="13" style="105" bestFit="1" customWidth="1"/>
    <col min="12" max="16384" width="11.42578125" style="105"/>
  </cols>
  <sheetData>
    <row r="1" spans="1:12" x14ac:dyDescent="0.25">
      <c r="A1" s="98"/>
      <c r="B1" s="99"/>
      <c r="C1" s="100"/>
      <c r="D1" s="101"/>
      <c r="E1" s="102"/>
      <c r="F1" s="102"/>
      <c r="G1" s="102"/>
      <c r="H1" s="102"/>
      <c r="I1" s="102"/>
      <c r="J1" s="103"/>
      <c r="K1" s="104"/>
    </row>
    <row r="2" spans="1:12" x14ac:dyDescent="0.25">
      <c r="A2" s="303" t="s">
        <v>83</v>
      </c>
      <c r="B2" s="304"/>
      <c r="C2" s="304"/>
      <c r="D2" s="304"/>
      <c r="E2" s="304"/>
      <c r="F2" s="304"/>
      <c r="G2" s="304"/>
      <c r="H2" s="304"/>
      <c r="I2" s="304"/>
      <c r="J2" s="305"/>
      <c r="K2" s="107"/>
    </row>
    <row r="3" spans="1:12" x14ac:dyDescent="0.25">
      <c r="A3" s="303" t="s">
        <v>80</v>
      </c>
      <c r="B3" s="304"/>
      <c r="C3" s="304"/>
      <c r="D3" s="304"/>
      <c r="E3" s="304"/>
      <c r="F3" s="304"/>
      <c r="G3" s="304"/>
      <c r="H3" s="304"/>
      <c r="I3" s="304"/>
      <c r="J3" s="305"/>
      <c r="K3" s="107"/>
    </row>
    <row r="4" spans="1:12" x14ac:dyDescent="0.25">
      <c r="A4" s="108" t="s">
        <v>132</v>
      </c>
      <c r="B4" s="109"/>
      <c r="C4" s="110"/>
      <c r="D4" s="110"/>
      <c r="E4" s="110"/>
      <c r="F4" s="110"/>
      <c r="G4" s="110"/>
      <c r="H4" s="110"/>
      <c r="I4" s="110"/>
      <c r="J4" s="111"/>
      <c r="K4" s="107"/>
    </row>
    <row r="5" spans="1:12" ht="15.75" thickBot="1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107"/>
    </row>
    <row r="6" spans="1:12" ht="37.5" thickBot="1" x14ac:dyDescent="0.3">
      <c r="A6" s="208" t="s">
        <v>0</v>
      </c>
      <c r="B6" s="209" t="s">
        <v>1</v>
      </c>
      <c r="C6" s="209" t="s">
        <v>2</v>
      </c>
      <c r="D6" s="301" t="s">
        <v>3</v>
      </c>
      <c r="E6" s="172" t="s">
        <v>125</v>
      </c>
      <c r="F6" s="172" t="s">
        <v>126</v>
      </c>
      <c r="G6" s="172" t="s">
        <v>127</v>
      </c>
      <c r="H6" s="211" t="s">
        <v>84</v>
      </c>
      <c r="I6" s="211" t="s">
        <v>85</v>
      </c>
      <c r="J6" s="211" t="s">
        <v>86</v>
      </c>
      <c r="K6" s="107"/>
    </row>
    <row r="7" spans="1:12" x14ac:dyDescent="0.25">
      <c r="A7" s="212">
        <v>0</v>
      </c>
      <c r="B7" s="213" t="s">
        <v>82</v>
      </c>
      <c r="C7" s="214" t="s">
        <v>2</v>
      </c>
      <c r="D7" s="236"/>
      <c r="E7" s="222">
        <f>+VLOOKUP($B7,BIAM,8,)</f>
        <v>0</v>
      </c>
      <c r="F7" s="222">
        <f>+VLOOKUP($B7,BIAM,8,)</f>
        <v>0</v>
      </c>
      <c r="G7" s="222">
        <f>+VLOOKUP($B7,BIAM,8,)</f>
        <v>0</v>
      </c>
      <c r="H7" s="222">
        <f>+E7*$D7</f>
        <v>0</v>
      </c>
      <c r="I7" s="222">
        <f t="shared" ref="I7:J7" si="0">+F7*$D7</f>
        <v>0</v>
      </c>
      <c r="J7" s="223">
        <f t="shared" si="0"/>
        <v>0</v>
      </c>
      <c r="K7" s="107"/>
    </row>
    <row r="8" spans="1:12" x14ac:dyDescent="0.25">
      <c r="A8" s="215">
        <v>1</v>
      </c>
      <c r="B8" s="161" t="s">
        <v>4</v>
      </c>
      <c r="C8" s="160"/>
      <c r="D8" s="116"/>
      <c r="E8" s="175"/>
      <c r="F8" s="175"/>
      <c r="G8" s="175"/>
      <c r="H8" s="175"/>
      <c r="I8" s="175"/>
      <c r="J8" s="224"/>
      <c r="K8" s="117"/>
      <c r="L8" s="118"/>
    </row>
    <row r="9" spans="1:12" x14ac:dyDescent="0.25">
      <c r="A9" s="216" t="s">
        <v>5</v>
      </c>
      <c r="B9" s="163" t="s">
        <v>6</v>
      </c>
      <c r="C9" s="162" t="s">
        <v>7</v>
      </c>
      <c r="D9" s="120"/>
      <c r="E9" s="225">
        <f>+VLOOKUP($B9,BIAM,8,)</f>
        <v>0</v>
      </c>
      <c r="F9" s="225">
        <f>+VLOOKUP($B9,BIAM,8,)</f>
        <v>0</v>
      </c>
      <c r="G9" s="225">
        <f>+VLOOKUP($B9,BIAM,8,)</f>
        <v>0</v>
      </c>
      <c r="H9" s="225">
        <f>+E9*$D9</f>
        <v>0</v>
      </c>
      <c r="I9" s="225">
        <f t="shared" ref="I9" si="1">+F9*$D9</f>
        <v>0</v>
      </c>
      <c r="J9" s="226">
        <f t="shared" ref="J9" si="2">+G9*$D9</f>
        <v>0</v>
      </c>
      <c r="K9" s="121"/>
      <c r="L9" s="122"/>
    </row>
    <row r="10" spans="1:12" x14ac:dyDescent="0.25">
      <c r="A10" s="215">
        <v>2</v>
      </c>
      <c r="B10" s="161" t="s">
        <v>8</v>
      </c>
      <c r="C10" s="160"/>
      <c r="D10" s="116"/>
      <c r="E10" s="175"/>
      <c r="F10" s="175"/>
      <c r="G10" s="175"/>
      <c r="H10" s="175"/>
      <c r="I10" s="175"/>
      <c r="J10" s="224"/>
      <c r="K10" s="117"/>
      <c r="L10" s="118"/>
    </row>
    <row r="11" spans="1:12" x14ac:dyDescent="0.25">
      <c r="A11" s="216" t="s">
        <v>9</v>
      </c>
      <c r="B11" s="163" t="s">
        <v>10</v>
      </c>
      <c r="C11" s="162" t="s">
        <v>11</v>
      </c>
      <c r="D11" s="119"/>
      <c r="E11" s="225">
        <f t="shared" ref="E11:G12" si="3">+VLOOKUP($B11,BIAM,8,)</f>
        <v>0</v>
      </c>
      <c r="F11" s="225">
        <f t="shared" si="3"/>
        <v>0</v>
      </c>
      <c r="G11" s="225">
        <f t="shared" si="3"/>
        <v>0</v>
      </c>
      <c r="H11" s="225">
        <f>+E11*$D11</f>
        <v>0</v>
      </c>
      <c r="I11" s="225">
        <f t="shared" ref="I11:I12" si="4">+F11*$D11</f>
        <v>0</v>
      </c>
      <c r="J11" s="226">
        <f t="shared" ref="J11:J12" si="5">+G11*$D11</f>
        <v>0</v>
      </c>
      <c r="K11" s="117"/>
      <c r="L11" s="118"/>
    </row>
    <row r="12" spans="1:12" x14ac:dyDescent="0.25">
      <c r="A12" s="216" t="s">
        <v>12</v>
      </c>
      <c r="B12" s="163" t="s">
        <v>13</v>
      </c>
      <c r="C12" s="162" t="s">
        <v>14</v>
      </c>
      <c r="D12" s="120"/>
      <c r="E12" s="225">
        <f t="shared" si="3"/>
        <v>0</v>
      </c>
      <c r="F12" s="225">
        <f t="shared" si="3"/>
        <v>0</v>
      </c>
      <c r="G12" s="225">
        <f t="shared" si="3"/>
        <v>0</v>
      </c>
      <c r="H12" s="225">
        <f>+E12*$D12</f>
        <v>0</v>
      </c>
      <c r="I12" s="225">
        <f t="shared" si="4"/>
        <v>0</v>
      </c>
      <c r="J12" s="226">
        <f t="shared" si="5"/>
        <v>0</v>
      </c>
      <c r="K12" s="121"/>
      <c r="L12" s="122"/>
    </row>
    <row r="13" spans="1:12" x14ac:dyDescent="0.25">
      <c r="A13" s="215">
        <v>3</v>
      </c>
      <c r="B13" s="161" t="s">
        <v>15</v>
      </c>
      <c r="C13" s="160"/>
      <c r="D13" s="123"/>
      <c r="E13" s="175"/>
      <c r="F13" s="175"/>
      <c r="G13" s="175"/>
      <c r="H13" s="175"/>
      <c r="I13" s="175"/>
      <c r="J13" s="224"/>
      <c r="K13" s="117"/>
      <c r="L13" s="118"/>
    </row>
    <row r="14" spans="1:12" x14ac:dyDescent="0.25">
      <c r="A14" s="216" t="s">
        <v>16</v>
      </c>
      <c r="B14" s="163" t="s">
        <v>17</v>
      </c>
      <c r="C14" s="162" t="s">
        <v>11</v>
      </c>
      <c r="D14" s="120"/>
      <c r="E14" s="225">
        <f t="shared" ref="E14:G18" si="6">+VLOOKUP($B14,BIAM,8,)</f>
        <v>0</v>
      </c>
      <c r="F14" s="225">
        <f t="shared" si="6"/>
        <v>0</v>
      </c>
      <c r="G14" s="225">
        <f t="shared" si="6"/>
        <v>0</v>
      </c>
      <c r="H14" s="225">
        <f>+E14*$D14</f>
        <v>0</v>
      </c>
      <c r="I14" s="225">
        <f t="shared" ref="I14:I18" si="7">+F14*$D14</f>
        <v>0</v>
      </c>
      <c r="J14" s="226">
        <f t="shared" ref="J14:J18" si="8">+G14*$D14</f>
        <v>0</v>
      </c>
      <c r="K14" s="121"/>
      <c r="L14" s="122"/>
    </row>
    <row r="15" spans="1:12" x14ac:dyDescent="0.25">
      <c r="A15" s="216" t="s">
        <v>18</v>
      </c>
      <c r="B15" s="163" t="s">
        <v>60</v>
      </c>
      <c r="C15" s="162" t="s">
        <v>11</v>
      </c>
      <c r="D15" s="124"/>
      <c r="E15" s="225">
        <f t="shared" si="6"/>
        <v>0</v>
      </c>
      <c r="F15" s="225">
        <f t="shared" si="6"/>
        <v>0</v>
      </c>
      <c r="G15" s="225">
        <f t="shared" si="6"/>
        <v>0</v>
      </c>
      <c r="H15" s="225">
        <f>+E15*$D15</f>
        <v>0</v>
      </c>
      <c r="I15" s="225">
        <f t="shared" si="7"/>
        <v>0</v>
      </c>
      <c r="J15" s="226">
        <f t="shared" si="8"/>
        <v>0</v>
      </c>
      <c r="K15" s="121"/>
      <c r="L15" s="122"/>
    </row>
    <row r="16" spans="1:12" ht="24.75" x14ac:dyDescent="0.25">
      <c r="A16" s="216" t="s">
        <v>20</v>
      </c>
      <c r="B16" s="164" t="s">
        <v>19</v>
      </c>
      <c r="C16" s="162" t="s">
        <v>11</v>
      </c>
      <c r="D16" s="120"/>
      <c r="E16" s="225">
        <f t="shared" si="6"/>
        <v>0</v>
      </c>
      <c r="F16" s="225">
        <f t="shared" si="6"/>
        <v>0</v>
      </c>
      <c r="G16" s="225">
        <f t="shared" si="6"/>
        <v>0</v>
      </c>
      <c r="H16" s="225">
        <f>+E16*$D16</f>
        <v>0</v>
      </c>
      <c r="I16" s="225">
        <f t="shared" si="7"/>
        <v>0</v>
      </c>
      <c r="J16" s="226">
        <f t="shared" si="8"/>
        <v>0</v>
      </c>
      <c r="K16" s="125"/>
      <c r="L16" s="126"/>
    </row>
    <row r="17" spans="1:12" x14ac:dyDescent="0.25">
      <c r="A17" s="216" t="s">
        <v>51</v>
      </c>
      <c r="B17" s="163" t="s">
        <v>21</v>
      </c>
      <c r="C17" s="162" t="s">
        <v>22</v>
      </c>
      <c r="D17" s="120"/>
      <c r="E17" s="225">
        <f t="shared" si="6"/>
        <v>0</v>
      </c>
      <c r="F17" s="225">
        <f t="shared" si="6"/>
        <v>0</v>
      </c>
      <c r="G17" s="225">
        <f t="shared" si="6"/>
        <v>0</v>
      </c>
      <c r="H17" s="225">
        <f>+E17*$D17</f>
        <v>0</v>
      </c>
      <c r="I17" s="225">
        <f t="shared" si="7"/>
        <v>0</v>
      </c>
      <c r="J17" s="226">
        <f t="shared" si="8"/>
        <v>0</v>
      </c>
      <c r="K17" s="121"/>
      <c r="L17" s="122"/>
    </row>
    <row r="18" spans="1:12" x14ac:dyDescent="0.25">
      <c r="A18" s="216" t="s">
        <v>23</v>
      </c>
      <c r="B18" s="163" t="s">
        <v>24</v>
      </c>
      <c r="C18" s="162" t="s">
        <v>25</v>
      </c>
      <c r="D18" s="120"/>
      <c r="E18" s="225">
        <f t="shared" si="6"/>
        <v>0</v>
      </c>
      <c r="F18" s="225">
        <f t="shared" si="6"/>
        <v>0</v>
      </c>
      <c r="G18" s="225">
        <f t="shared" si="6"/>
        <v>0</v>
      </c>
      <c r="H18" s="225">
        <f>+E18*$D18</f>
        <v>0</v>
      </c>
      <c r="I18" s="225">
        <f t="shared" si="7"/>
        <v>0</v>
      </c>
      <c r="J18" s="226">
        <f t="shared" si="8"/>
        <v>0</v>
      </c>
      <c r="K18" s="127"/>
      <c r="L18" s="128"/>
    </row>
    <row r="19" spans="1:12" x14ac:dyDescent="0.25">
      <c r="A19" s="215">
        <v>4</v>
      </c>
      <c r="B19" s="161" t="s">
        <v>26</v>
      </c>
      <c r="C19" s="160"/>
      <c r="D19" s="123"/>
      <c r="E19" s="175"/>
      <c r="F19" s="175"/>
      <c r="G19" s="175"/>
      <c r="H19" s="175"/>
      <c r="I19" s="175"/>
      <c r="J19" s="227"/>
      <c r="K19" s="129"/>
      <c r="L19" s="130"/>
    </row>
    <row r="20" spans="1:12" x14ac:dyDescent="0.25">
      <c r="A20" s="216" t="s">
        <v>27</v>
      </c>
      <c r="B20" s="163" t="s">
        <v>28</v>
      </c>
      <c r="C20" s="162" t="s">
        <v>22</v>
      </c>
      <c r="D20" s="120"/>
      <c r="E20" s="225">
        <f t="shared" ref="E20:G23" si="9">+VLOOKUP($B20,BIAM,8,)</f>
        <v>0</v>
      </c>
      <c r="F20" s="225">
        <f t="shared" si="9"/>
        <v>0</v>
      </c>
      <c r="G20" s="225">
        <f t="shared" si="9"/>
        <v>0</v>
      </c>
      <c r="H20" s="225">
        <f>+E20*$D20</f>
        <v>0</v>
      </c>
      <c r="I20" s="225">
        <f t="shared" ref="I20:I23" si="10">+F20*$D20</f>
        <v>0</v>
      </c>
      <c r="J20" s="226">
        <f t="shared" ref="J20:J23" si="11">+G20*$D20</f>
        <v>0</v>
      </c>
      <c r="K20" s="121"/>
      <c r="L20" s="122"/>
    </row>
    <row r="21" spans="1:12" x14ac:dyDescent="0.25">
      <c r="A21" s="216" t="s">
        <v>29</v>
      </c>
      <c r="B21" s="163" t="s">
        <v>33</v>
      </c>
      <c r="C21" s="162" t="s">
        <v>22</v>
      </c>
      <c r="D21" s="120"/>
      <c r="E21" s="225">
        <f t="shared" si="9"/>
        <v>0</v>
      </c>
      <c r="F21" s="225">
        <f t="shared" si="9"/>
        <v>0</v>
      </c>
      <c r="G21" s="225">
        <f t="shared" si="9"/>
        <v>0</v>
      </c>
      <c r="H21" s="225">
        <f>+E21*$D21</f>
        <v>0</v>
      </c>
      <c r="I21" s="225">
        <f t="shared" si="10"/>
        <v>0</v>
      </c>
      <c r="J21" s="226">
        <f t="shared" si="11"/>
        <v>0</v>
      </c>
      <c r="K21" s="121"/>
      <c r="L21" s="122"/>
    </row>
    <row r="22" spans="1:12" x14ac:dyDescent="0.25">
      <c r="A22" s="216" t="s">
        <v>31</v>
      </c>
      <c r="B22" s="163" t="s">
        <v>124</v>
      </c>
      <c r="C22" s="162" t="s">
        <v>2</v>
      </c>
      <c r="D22" s="120"/>
      <c r="E22" s="225">
        <f t="shared" si="9"/>
        <v>0</v>
      </c>
      <c r="F22" s="225">
        <f t="shared" si="9"/>
        <v>0</v>
      </c>
      <c r="G22" s="225">
        <f t="shared" si="9"/>
        <v>0</v>
      </c>
      <c r="H22" s="225">
        <f>+E22*$D22</f>
        <v>0</v>
      </c>
      <c r="I22" s="225">
        <f t="shared" ref="I22" si="12">+F22*$D22</f>
        <v>0</v>
      </c>
      <c r="J22" s="226">
        <f t="shared" ref="J22" si="13">+G22*$D22</f>
        <v>0</v>
      </c>
      <c r="K22" s="121"/>
      <c r="L22" s="122"/>
    </row>
    <row r="23" spans="1:12" x14ac:dyDescent="0.25">
      <c r="A23" s="216" t="s">
        <v>31</v>
      </c>
      <c r="B23" s="165" t="s">
        <v>35</v>
      </c>
      <c r="C23" s="162" t="s">
        <v>22</v>
      </c>
      <c r="D23" s="120"/>
      <c r="E23" s="225">
        <f t="shared" si="9"/>
        <v>0</v>
      </c>
      <c r="F23" s="225">
        <f t="shared" si="9"/>
        <v>0</v>
      </c>
      <c r="G23" s="225">
        <f t="shared" si="9"/>
        <v>0</v>
      </c>
      <c r="H23" s="225">
        <f>+E23*$D23</f>
        <v>0</v>
      </c>
      <c r="I23" s="225">
        <f t="shared" si="10"/>
        <v>0</v>
      </c>
      <c r="J23" s="226">
        <f t="shared" si="11"/>
        <v>0</v>
      </c>
      <c r="K23" s="117"/>
      <c r="L23" s="118"/>
    </row>
    <row r="24" spans="1:12" x14ac:dyDescent="0.25">
      <c r="A24" s="215" t="s">
        <v>64</v>
      </c>
      <c r="B24" s="161" t="s">
        <v>65</v>
      </c>
      <c r="C24" s="162"/>
      <c r="D24" s="120"/>
      <c r="E24" s="177"/>
      <c r="F24" s="177"/>
      <c r="G24" s="177"/>
      <c r="H24" s="177"/>
      <c r="I24" s="177"/>
      <c r="J24" s="227"/>
      <c r="K24" s="121"/>
      <c r="L24" s="122"/>
    </row>
    <row r="25" spans="1:12" x14ac:dyDescent="0.25">
      <c r="A25" s="216" t="s">
        <v>37</v>
      </c>
      <c r="B25" s="163" t="s">
        <v>30</v>
      </c>
      <c r="C25" s="162" t="s">
        <v>22</v>
      </c>
      <c r="D25" s="120"/>
      <c r="E25" s="225">
        <f>+VLOOKUP($B25,BIAM,8,)</f>
        <v>0</v>
      </c>
      <c r="F25" s="225">
        <f>+VLOOKUP($B25,BIAM,8,)</f>
        <v>0</v>
      </c>
      <c r="G25" s="225">
        <f>+VLOOKUP($B25,BIAM,8,)</f>
        <v>0</v>
      </c>
      <c r="H25" s="225">
        <f>+E25*$D25</f>
        <v>0</v>
      </c>
      <c r="I25" s="225">
        <f t="shared" ref="I25" si="14">+F25*$D25</f>
        <v>0</v>
      </c>
      <c r="J25" s="226">
        <f t="shared" ref="J25" si="15">+G25*$D25</f>
        <v>0</v>
      </c>
      <c r="K25" s="131"/>
      <c r="L25" s="126"/>
    </row>
    <row r="26" spans="1:12" x14ac:dyDescent="0.25">
      <c r="A26" s="215">
        <v>6</v>
      </c>
      <c r="B26" s="161" t="s">
        <v>66</v>
      </c>
      <c r="C26" s="162"/>
      <c r="D26" s="120"/>
      <c r="E26" s="177"/>
      <c r="F26" s="177"/>
      <c r="G26" s="177"/>
      <c r="H26" s="177"/>
      <c r="I26" s="177"/>
      <c r="J26" s="227"/>
      <c r="K26" s="131"/>
      <c r="L26" s="126"/>
    </row>
    <row r="27" spans="1:12" x14ac:dyDescent="0.25">
      <c r="A27" s="216" t="s">
        <v>48</v>
      </c>
      <c r="B27" s="163" t="s">
        <v>32</v>
      </c>
      <c r="C27" s="162" t="s">
        <v>22</v>
      </c>
      <c r="D27" s="120"/>
      <c r="E27" s="225">
        <f>+VLOOKUP($B27,BIAM,8,)</f>
        <v>0</v>
      </c>
      <c r="F27" s="225">
        <f>+VLOOKUP($B27,BIAM,8,)</f>
        <v>0</v>
      </c>
      <c r="G27" s="225">
        <f>+VLOOKUP($B27,BIAM,8,)</f>
        <v>0</v>
      </c>
      <c r="H27" s="225">
        <f>+E27*$D27</f>
        <v>0</v>
      </c>
      <c r="I27" s="225">
        <f t="shared" ref="I27" si="16">+F27*$D27</f>
        <v>0</v>
      </c>
      <c r="J27" s="226">
        <f t="shared" ref="J27" si="17">+G27*$D27</f>
        <v>0</v>
      </c>
      <c r="K27" s="131"/>
      <c r="L27" s="126"/>
    </row>
    <row r="28" spans="1:12" x14ac:dyDescent="0.25">
      <c r="A28" s="215">
        <v>7</v>
      </c>
      <c r="B28" s="161" t="s">
        <v>36</v>
      </c>
      <c r="C28" s="160"/>
      <c r="D28" s="123"/>
      <c r="E28" s="175"/>
      <c r="F28" s="175"/>
      <c r="G28" s="175"/>
      <c r="H28" s="175"/>
      <c r="I28" s="175"/>
      <c r="J28" s="227"/>
      <c r="K28" s="121"/>
      <c r="L28" s="122"/>
    </row>
    <row r="29" spans="1:12" x14ac:dyDescent="0.25">
      <c r="A29" s="216" t="s">
        <v>61</v>
      </c>
      <c r="B29" s="163" t="s">
        <v>38</v>
      </c>
      <c r="C29" s="162" t="s">
        <v>2</v>
      </c>
      <c r="D29" s="120"/>
      <c r="E29" s="225">
        <f>+VLOOKUP($B29,BIAM,8,)</f>
        <v>0</v>
      </c>
      <c r="F29" s="225">
        <f>+VLOOKUP($B29,BIAM,8,)</f>
        <v>0</v>
      </c>
      <c r="G29" s="225">
        <f>+VLOOKUP($B29,BIAM,8,)</f>
        <v>0</v>
      </c>
      <c r="H29" s="225">
        <f>+E29*$D29</f>
        <v>0</v>
      </c>
      <c r="I29" s="225">
        <f t="shared" ref="I29" si="18">+F29*$D29</f>
        <v>0</v>
      </c>
      <c r="J29" s="226">
        <f t="shared" ref="J29" si="19">+G29*$D29</f>
        <v>0</v>
      </c>
      <c r="K29" s="121"/>
      <c r="L29" s="122"/>
    </row>
    <row r="30" spans="1:12" x14ac:dyDescent="0.25">
      <c r="A30" s="217">
        <v>8</v>
      </c>
      <c r="B30" s="167" t="s">
        <v>39</v>
      </c>
      <c r="C30" s="168"/>
      <c r="D30" s="132"/>
      <c r="E30" s="179"/>
      <c r="F30" s="179"/>
      <c r="G30" s="179"/>
      <c r="H30" s="179"/>
      <c r="I30" s="179"/>
      <c r="J30" s="228"/>
      <c r="K30" s="107"/>
    </row>
    <row r="31" spans="1:12" x14ac:dyDescent="0.25">
      <c r="A31" s="218" t="s">
        <v>62</v>
      </c>
      <c r="B31" s="170" t="s">
        <v>40</v>
      </c>
      <c r="C31" s="168" t="s">
        <v>41</v>
      </c>
      <c r="D31" s="132"/>
      <c r="E31" s="225">
        <f t="shared" ref="E31:G33" si="20">+VLOOKUP($B31,BIAM,8,)</f>
        <v>0</v>
      </c>
      <c r="F31" s="225">
        <f t="shared" si="20"/>
        <v>0</v>
      </c>
      <c r="G31" s="225">
        <f t="shared" si="20"/>
        <v>0</v>
      </c>
      <c r="H31" s="225">
        <f>+E31*$D31</f>
        <v>0</v>
      </c>
      <c r="I31" s="225">
        <f t="shared" ref="I31:I33" si="21">+F31*$D31</f>
        <v>0</v>
      </c>
      <c r="J31" s="226">
        <f t="shared" ref="J31:J33" si="22">+G31*$D31</f>
        <v>0</v>
      </c>
      <c r="K31" s="107"/>
    </row>
    <row r="32" spans="1:12" x14ac:dyDescent="0.25">
      <c r="A32" s="218" t="s">
        <v>67</v>
      </c>
      <c r="B32" s="170" t="s">
        <v>50</v>
      </c>
      <c r="C32" s="168" t="s">
        <v>41</v>
      </c>
      <c r="D32" s="132"/>
      <c r="E32" s="225">
        <f t="shared" si="20"/>
        <v>0</v>
      </c>
      <c r="F32" s="225">
        <f t="shared" si="20"/>
        <v>0</v>
      </c>
      <c r="G32" s="225">
        <f t="shared" si="20"/>
        <v>0</v>
      </c>
      <c r="H32" s="225">
        <f>+E32*$D32</f>
        <v>0</v>
      </c>
      <c r="I32" s="225">
        <f t="shared" si="21"/>
        <v>0</v>
      </c>
      <c r="J32" s="226">
        <f t="shared" si="22"/>
        <v>0</v>
      </c>
      <c r="K32" s="107"/>
    </row>
    <row r="33" spans="1:460" ht="15.75" thickBot="1" x14ac:dyDescent="0.3">
      <c r="A33" s="219" t="s">
        <v>68</v>
      </c>
      <c r="B33" s="220" t="s">
        <v>69</v>
      </c>
      <c r="C33" s="221" t="s">
        <v>41</v>
      </c>
      <c r="D33" s="240"/>
      <c r="E33" s="229">
        <f t="shared" si="20"/>
        <v>0</v>
      </c>
      <c r="F33" s="229">
        <f t="shared" si="20"/>
        <v>0</v>
      </c>
      <c r="G33" s="229">
        <f t="shared" si="20"/>
        <v>0</v>
      </c>
      <c r="H33" s="229">
        <f>+E33*$D33</f>
        <v>0</v>
      </c>
      <c r="I33" s="229">
        <f t="shared" si="21"/>
        <v>0</v>
      </c>
      <c r="J33" s="230">
        <f t="shared" si="22"/>
        <v>0</v>
      </c>
      <c r="K33" s="107"/>
    </row>
    <row r="34" spans="1:460" ht="15.75" thickBot="1" x14ac:dyDescent="0.3">
      <c r="A34" s="133"/>
      <c r="B34" s="134"/>
      <c r="C34" s="135"/>
      <c r="D34" s="136"/>
      <c r="E34" s="181" t="s">
        <v>87</v>
      </c>
      <c r="F34" s="182" t="s">
        <v>88</v>
      </c>
      <c r="G34" s="182" t="s">
        <v>89</v>
      </c>
      <c r="H34" s="183" t="s">
        <v>87</v>
      </c>
      <c r="I34" s="183" t="s">
        <v>88</v>
      </c>
      <c r="J34" s="184" t="s">
        <v>89</v>
      </c>
      <c r="K34" s="107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  <c r="IW34" s="106"/>
      <c r="IX34" s="106"/>
      <c r="IY34" s="106"/>
      <c r="IZ34" s="106"/>
      <c r="JA34" s="106"/>
      <c r="JB34" s="106"/>
      <c r="JC34" s="106"/>
      <c r="JD34" s="106"/>
      <c r="JE34" s="106"/>
      <c r="JF34" s="106"/>
      <c r="JG34" s="106"/>
      <c r="JH34" s="106"/>
      <c r="JI34" s="106"/>
      <c r="JJ34" s="106"/>
      <c r="JK34" s="106"/>
      <c r="JL34" s="106"/>
      <c r="JM34" s="106"/>
      <c r="JN34" s="106"/>
      <c r="JO34" s="106"/>
      <c r="JP34" s="106"/>
      <c r="JQ34" s="106"/>
      <c r="JR34" s="106"/>
      <c r="JS34" s="106"/>
      <c r="JT34" s="106"/>
      <c r="JU34" s="106"/>
      <c r="JV34" s="106"/>
      <c r="JW34" s="106"/>
      <c r="JX34" s="106"/>
      <c r="JY34" s="106"/>
      <c r="JZ34" s="106"/>
      <c r="KA34" s="106"/>
      <c r="KB34" s="106"/>
      <c r="KC34" s="106"/>
      <c r="KD34" s="106"/>
      <c r="KE34" s="106"/>
      <c r="KF34" s="106"/>
      <c r="KG34" s="106"/>
      <c r="KH34" s="106"/>
      <c r="KI34" s="106"/>
      <c r="KJ34" s="106"/>
      <c r="KK34" s="106"/>
      <c r="KL34" s="106"/>
      <c r="KM34" s="106"/>
      <c r="KN34" s="106"/>
      <c r="KO34" s="106"/>
      <c r="KP34" s="106"/>
      <c r="KQ34" s="106"/>
      <c r="KR34" s="106"/>
      <c r="KS34" s="106"/>
      <c r="KT34" s="106"/>
      <c r="KU34" s="106"/>
      <c r="KV34" s="106"/>
      <c r="KW34" s="106"/>
      <c r="KX34" s="106"/>
      <c r="KY34" s="106"/>
      <c r="KZ34" s="106"/>
      <c r="LA34" s="106"/>
      <c r="LB34" s="106"/>
      <c r="LC34" s="106"/>
      <c r="LD34" s="106"/>
      <c r="LE34" s="106"/>
      <c r="LF34" s="106"/>
      <c r="LG34" s="106"/>
      <c r="LH34" s="106"/>
      <c r="LI34" s="106"/>
      <c r="LJ34" s="106"/>
      <c r="LK34" s="106"/>
      <c r="LL34" s="106"/>
      <c r="LM34" s="106"/>
      <c r="LN34" s="106"/>
      <c r="LO34" s="106"/>
      <c r="LP34" s="106"/>
      <c r="LQ34" s="106"/>
      <c r="LR34" s="106"/>
      <c r="LS34" s="106"/>
      <c r="LT34" s="106"/>
      <c r="LU34" s="106"/>
      <c r="LV34" s="106"/>
      <c r="LW34" s="106"/>
      <c r="LX34" s="106"/>
      <c r="LY34" s="106"/>
      <c r="LZ34" s="106"/>
      <c r="MA34" s="106"/>
      <c r="MB34" s="106"/>
      <c r="MC34" s="106"/>
      <c r="MD34" s="106"/>
      <c r="ME34" s="106"/>
      <c r="MF34" s="106"/>
      <c r="MG34" s="106"/>
      <c r="MH34" s="106"/>
      <c r="MI34" s="106"/>
      <c r="MJ34" s="106"/>
      <c r="MK34" s="106"/>
      <c r="ML34" s="106"/>
      <c r="MM34" s="106"/>
      <c r="MN34" s="106"/>
      <c r="MO34" s="106"/>
      <c r="MP34" s="106"/>
      <c r="MQ34" s="106"/>
      <c r="MR34" s="106"/>
      <c r="MS34" s="106"/>
      <c r="MT34" s="106"/>
      <c r="MU34" s="106"/>
      <c r="MV34" s="106"/>
      <c r="MW34" s="106"/>
      <c r="MX34" s="106"/>
      <c r="MY34" s="106"/>
      <c r="MZ34" s="106"/>
      <c r="NA34" s="106"/>
      <c r="NB34" s="106"/>
      <c r="NC34" s="106"/>
      <c r="ND34" s="106"/>
      <c r="NE34" s="106"/>
      <c r="NF34" s="106"/>
      <c r="NG34" s="106"/>
      <c r="NH34" s="106"/>
      <c r="NI34" s="106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6"/>
      <c r="NY34" s="106"/>
      <c r="NZ34" s="106"/>
      <c r="OA34" s="106"/>
      <c r="OB34" s="106"/>
      <c r="OC34" s="106"/>
      <c r="OD34" s="106"/>
      <c r="OE34" s="106"/>
      <c r="OF34" s="106"/>
      <c r="OG34" s="106"/>
      <c r="OH34" s="106"/>
      <c r="OI34" s="106"/>
      <c r="OJ34" s="106"/>
      <c r="OK34" s="106"/>
      <c r="OL34" s="106"/>
      <c r="OM34" s="106"/>
      <c r="ON34" s="106"/>
      <c r="OO34" s="106"/>
      <c r="OP34" s="106"/>
      <c r="OQ34" s="106"/>
      <c r="OR34" s="106"/>
      <c r="OS34" s="106"/>
      <c r="OT34" s="106"/>
      <c r="OU34" s="106"/>
      <c r="OV34" s="106"/>
      <c r="OW34" s="106"/>
      <c r="OX34" s="106"/>
      <c r="OY34" s="106"/>
      <c r="OZ34" s="106"/>
      <c r="PA34" s="106"/>
      <c r="PB34" s="106"/>
      <c r="PC34" s="106"/>
      <c r="PD34" s="106"/>
      <c r="PE34" s="106"/>
      <c r="PF34" s="106"/>
      <c r="PG34" s="106"/>
      <c r="PH34" s="106"/>
      <c r="PI34" s="106"/>
      <c r="PJ34" s="106"/>
      <c r="PK34" s="106"/>
      <c r="PL34" s="106"/>
      <c r="PM34" s="106"/>
      <c r="PN34" s="106"/>
      <c r="PO34" s="106"/>
      <c r="PP34" s="106"/>
      <c r="PQ34" s="106"/>
      <c r="PR34" s="106"/>
      <c r="PS34" s="106"/>
      <c r="PT34" s="106"/>
      <c r="PU34" s="106"/>
      <c r="PV34" s="106"/>
      <c r="PW34" s="106"/>
      <c r="PX34" s="106"/>
      <c r="PY34" s="106"/>
      <c r="PZ34" s="106"/>
      <c r="QA34" s="106"/>
      <c r="QB34" s="106"/>
      <c r="QC34" s="106"/>
      <c r="QD34" s="106"/>
      <c r="QE34" s="106"/>
      <c r="QF34" s="106"/>
      <c r="QG34" s="106"/>
      <c r="QH34" s="106"/>
      <c r="QI34" s="106"/>
      <c r="QJ34" s="106"/>
      <c r="QK34" s="106"/>
      <c r="QL34" s="106"/>
      <c r="QM34" s="106"/>
      <c r="QN34" s="106"/>
      <c r="QO34" s="106"/>
      <c r="QP34" s="106"/>
      <c r="QQ34" s="106"/>
      <c r="QR34" s="106"/>
    </row>
    <row r="35" spans="1:460" ht="15.75" thickBot="1" x14ac:dyDescent="0.3">
      <c r="A35" s="137"/>
      <c r="B35" s="312" t="s">
        <v>42</v>
      </c>
      <c r="C35" s="313"/>
      <c r="D35" s="313"/>
      <c r="E35" s="313"/>
      <c r="F35" s="313"/>
      <c r="G35" s="314"/>
      <c r="H35" s="185">
        <f>SUM(H7:H33)</f>
        <v>0</v>
      </c>
      <c r="I35" s="186">
        <f>SUM(I7:I33)</f>
        <v>0</v>
      </c>
      <c r="J35" s="186">
        <f>SUM(J7:J33)</f>
        <v>0</v>
      </c>
      <c r="K35" s="107"/>
      <c r="L35" s="138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  <c r="IW35" s="106"/>
      <c r="IX35" s="106"/>
      <c r="IY35" s="106"/>
      <c r="IZ35" s="106"/>
      <c r="JA35" s="106"/>
      <c r="JB35" s="106"/>
      <c r="JC35" s="106"/>
      <c r="JD35" s="106"/>
      <c r="JE35" s="106"/>
      <c r="JF35" s="106"/>
      <c r="JG35" s="106"/>
      <c r="JH35" s="106"/>
      <c r="JI35" s="106"/>
      <c r="JJ35" s="106"/>
      <c r="JK35" s="106"/>
      <c r="JL35" s="106"/>
      <c r="JM35" s="106"/>
      <c r="JN35" s="106"/>
      <c r="JO35" s="106"/>
      <c r="JP35" s="106"/>
      <c r="JQ35" s="106"/>
      <c r="JR35" s="106"/>
      <c r="JS35" s="106"/>
      <c r="JT35" s="106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6"/>
      <c r="NH35" s="106"/>
      <c r="NI35" s="106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NY35" s="106"/>
      <c r="NZ35" s="106"/>
      <c r="OA35" s="106"/>
      <c r="OB35" s="106"/>
      <c r="OC35" s="106"/>
      <c r="OD35" s="106"/>
      <c r="OE35" s="106"/>
      <c r="OF35" s="106"/>
      <c r="OG35" s="106"/>
      <c r="OH35" s="106"/>
      <c r="OI35" s="106"/>
      <c r="OJ35" s="106"/>
      <c r="OK35" s="106"/>
      <c r="OL35" s="106"/>
      <c r="OM35" s="106"/>
      <c r="ON35" s="106"/>
      <c r="OO35" s="106"/>
      <c r="OP35" s="106"/>
      <c r="OQ35" s="106"/>
      <c r="OR35" s="106"/>
      <c r="OS35" s="106"/>
      <c r="OT35" s="106"/>
      <c r="OU35" s="106"/>
      <c r="OV35" s="106"/>
      <c r="OW35" s="106"/>
      <c r="OX35" s="106"/>
      <c r="OY35" s="106"/>
      <c r="OZ35" s="106"/>
      <c r="PA35" s="106"/>
      <c r="PB35" s="106"/>
      <c r="PC35" s="106"/>
      <c r="PD35" s="106"/>
      <c r="PE35" s="106"/>
      <c r="PF35" s="106"/>
      <c r="PG35" s="106"/>
      <c r="PH35" s="106"/>
      <c r="PI35" s="106"/>
      <c r="PJ35" s="106"/>
      <c r="PK35" s="106"/>
      <c r="PL35" s="106"/>
      <c r="PM35" s="106"/>
      <c r="PN35" s="106"/>
      <c r="PO35" s="106"/>
      <c r="PP35" s="106"/>
      <c r="PQ35" s="106"/>
      <c r="PR35" s="106"/>
      <c r="PS35" s="106"/>
      <c r="PT35" s="106"/>
      <c r="PU35" s="106"/>
      <c r="PV35" s="106"/>
      <c r="PW35" s="106"/>
      <c r="PX35" s="106"/>
      <c r="PY35" s="106"/>
      <c r="PZ35" s="106"/>
      <c r="QA35" s="106"/>
      <c r="QB35" s="106"/>
      <c r="QC35" s="106"/>
      <c r="QD35" s="106"/>
      <c r="QE35" s="106"/>
      <c r="QF35" s="106"/>
      <c r="QG35" s="106"/>
      <c r="QH35" s="106"/>
      <c r="QI35" s="106"/>
      <c r="QJ35" s="106"/>
      <c r="QK35" s="106"/>
      <c r="QL35" s="106"/>
      <c r="QM35" s="106"/>
      <c r="QN35" s="106"/>
      <c r="QO35" s="106"/>
      <c r="QP35" s="106"/>
      <c r="QQ35" s="106"/>
      <c r="QR35" s="106"/>
    </row>
    <row r="36" spans="1:460" x14ac:dyDescent="0.25">
      <c r="A36" s="137"/>
      <c r="B36" s="315" t="s">
        <v>43</v>
      </c>
      <c r="C36" s="316"/>
      <c r="D36" s="317"/>
      <c r="E36" s="139">
        <v>0.1</v>
      </c>
      <c r="F36" s="140">
        <v>0.1</v>
      </c>
      <c r="G36" s="140">
        <v>0.1</v>
      </c>
      <c r="H36" s="187">
        <f t="shared" ref="H36:J37" si="23">+H$35*E36</f>
        <v>0</v>
      </c>
      <c r="I36" s="187">
        <f t="shared" si="23"/>
        <v>0</v>
      </c>
      <c r="J36" s="187">
        <f t="shared" si="23"/>
        <v>0</v>
      </c>
      <c r="K36" s="107"/>
      <c r="L36" s="138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  <c r="IW36" s="106"/>
      <c r="IX36" s="106"/>
      <c r="IY36" s="106"/>
      <c r="IZ36" s="106"/>
      <c r="JA36" s="106"/>
      <c r="JB36" s="106"/>
      <c r="JC36" s="106"/>
      <c r="JD36" s="106"/>
      <c r="JE36" s="106"/>
      <c r="JF36" s="106"/>
      <c r="JG36" s="106"/>
      <c r="JH36" s="106"/>
      <c r="JI36" s="106"/>
      <c r="JJ36" s="106"/>
      <c r="JK36" s="106"/>
      <c r="JL36" s="106"/>
      <c r="JM36" s="106"/>
      <c r="JN36" s="106"/>
      <c r="JO36" s="106"/>
      <c r="JP36" s="106"/>
      <c r="JQ36" s="106"/>
      <c r="JR36" s="106"/>
      <c r="JS36" s="106"/>
      <c r="JT36" s="106"/>
      <c r="JU36" s="106"/>
      <c r="JV36" s="106"/>
      <c r="JW36" s="106"/>
      <c r="JX36" s="106"/>
      <c r="JY36" s="106"/>
      <c r="JZ36" s="106"/>
      <c r="KA36" s="106"/>
      <c r="KB36" s="106"/>
      <c r="KC36" s="106"/>
      <c r="KD36" s="106"/>
      <c r="KE36" s="106"/>
      <c r="KF36" s="106"/>
      <c r="KG36" s="106"/>
      <c r="KH36" s="106"/>
      <c r="KI36" s="106"/>
      <c r="KJ36" s="106"/>
      <c r="KK36" s="106"/>
      <c r="KL36" s="106"/>
      <c r="KM36" s="106"/>
      <c r="KN36" s="106"/>
      <c r="KO36" s="106"/>
      <c r="KP36" s="106"/>
      <c r="KQ36" s="106"/>
      <c r="KR36" s="106"/>
      <c r="KS36" s="106"/>
      <c r="KT36" s="106"/>
      <c r="KU36" s="106"/>
      <c r="KV36" s="106"/>
      <c r="KW36" s="106"/>
      <c r="KX36" s="106"/>
      <c r="KY36" s="106"/>
      <c r="KZ36" s="106"/>
      <c r="LA36" s="106"/>
      <c r="LB36" s="106"/>
      <c r="LC36" s="106"/>
      <c r="LD36" s="106"/>
      <c r="LE36" s="106"/>
      <c r="LF36" s="106"/>
      <c r="LG36" s="106"/>
      <c r="LH36" s="106"/>
      <c r="LI36" s="106"/>
      <c r="LJ36" s="106"/>
      <c r="LK36" s="106"/>
      <c r="LL36" s="106"/>
      <c r="LM36" s="106"/>
      <c r="LN36" s="106"/>
      <c r="LO36" s="106"/>
      <c r="LP36" s="106"/>
      <c r="LQ36" s="106"/>
      <c r="LR36" s="106"/>
      <c r="LS36" s="106"/>
      <c r="LT36" s="106"/>
      <c r="LU36" s="106"/>
      <c r="LV36" s="106"/>
      <c r="LW36" s="106"/>
      <c r="LX36" s="106"/>
      <c r="LY36" s="106"/>
      <c r="LZ36" s="106"/>
      <c r="MA36" s="106"/>
      <c r="MB36" s="106"/>
      <c r="MC36" s="106"/>
      <c r="MD36" s="106"/>
      <c r="ME36" s="106"/>
      <c r="MF36" s="106"/>
      <c r="MG36" s="106"/>
      <c r="MH36" s="106"/>
      <c r="MI36" s="106"/>
      <c r="MJ36" s="106"/>
      <c r="MK36" s="106"/>
      <c r="ML36" s="106"/>
      <c r="MM36" s="106"/>
      <c r="MN36" s="106"/>
      <c r="MO36" s="106"/>
      <c r="MP36" s="106"/>
      <c r="MQ36" s="106"/>
      <c r="MR36" s="106"/>
      <c r="MS36" s="106"/>
      <c r="MT36" s="106"/>
      <c r="MU36" s="106"/>
      <c r="MV36" s="106"/>
      <c r="MW36" s="106"/>
      <c r="MX36" s="106"/>
      <c r="MY36" s="106"/>
      <c r="MZ36" s="106"/>
      <c r="NA36" s="106"/>
      <c r="NB36" s="106"/>
      <c r="NC36" s="106"/>
      <c r="ND36" s="106"/>
      <c r="NE36" s="106"/>
      <c r="NF36" s="106"/>
      <c r="NG36" s="106"/>
      <c r="NH36" s="106"/>
      <c r="NI36" s="106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NY36" s="106"/>
      <c r="NZ36" s="106"/>
      <c r="OA36" s="106"/>
      <c r="OB36" s="106"/>
      <c r="OC36" s="106"/>
      <c r="OD36" s="106"/>
      <c r="OE36" s="106"/>
      <c r="OF36" s="106"/>
      <c r="OG36" s="106"/>
      <c r="OH36" s="106"/>
      <c r="OI36" s="106"/>
      <c r="OJ36" s="106"/>
      <c r="OK36" s="106"/>
      <c r="OL36" s="106"/>
      <c r="OM36" s="106"/>
      <c r="ON36" s="106"/>
      <c r="OO36" s="106"/>
      <c r="OP36" s="106"/>
      <c r="OQ36" s="106"/>
      <c r="OR36" s="106"/>
      <c r="OS36" s="106"/>
      <c r="OT36" s="106"/>
      <c r="OU36" s="106"/>
      <c r="OV36" s="106"/>
      <c r="OW36" s="106"/>
      <c r="OX36" s="106"/>
      <c r="OY36" s="106"/>
      <c r="OZ36" s="106"/>
      <c r="PA36" s="106"/>
      <c r="PB36" s="106"/>
      <c r="PC36" s="106"/>
      <c r="PD36" s="106"/>
      <c r="PE36" s="106"/>
      <c r="PF36" s="106"/>
      <c r="PG36" s="106"/>
      <c r="PH36" s="106"/>
      <c r="PI36" s="106"/>
      <c r="PJ36" s="106"/>
      <c r="PK36" s="106"/>
      <c r="PL36" s="106"/>
      <c r="PM36" s="106"/>
      <c r="PN36" s="106"/>
      <c r="PO36" s="106"/>
      <c r="PP36" s="106"/>
      <c r="PQ36" s="106"/>
      <c r="PR36" s="106"/>
      <c r="PS36" s="106"/>
      <c r="PT36" s="106"/>
      <c r="PU36" s="106"/>
      <c r="PV36" s="106"/>
      <c r="PW36" s="106"/>
      <c r="PX36" s="106"/>
      <c r="PY36" s="106"/>
      <c r="PZ36" s="106"/>
      <c r="QA36" s="106"/>
      <c r="QB36" s="106"/>
      <c r="QC36" s="106"/>
      <c r="QD36" s="106"/>
      <c r="QE36" s="106"/>
      <c r="QF36" s="106"/>
      <c r="QG36" s="106"/>
      <c r="QH36" s="106"/>
      <c r="QI36" s="106"/>
      <c r="QJ36" s="106"/>
      <c r="QK36" s="106"/>
      <c r="QL36" s="106"/>
      <c r="QM36" s="106"/>
      <c r="QN36" s="106"/>
      <c r="QO36" s="106"/>
      <c r="QP36" s="106"/>
      <c r="QQ36" s="106"/>
      <c r="QR36" s="106"/>
    </row>
    <row r="37" spans="1:460" x14ac:dyDescent="0.25">
      <c r="A37" s="137"/>
      <c r="B37" s="309" t="s">
        <v>44</v>
      </c>
      <c r="C37" s="310"/>
      <c r="D37" s="311"/>
      <c r="E37" s="141">
        <v>0.15</v>
      </c>
      <c r="F37" s="142">
        <v>0.15</v>
      </c>
      <c r="G37" s="142">
        <v>0.15</v>
      </c>
      <c r="H37" s="187">
        <f t="shared" si="23"/>
        <v>0</v>
      </c>
      <c r="I37" s="187">
        <f t="shared" si="23"/>
        <v>0</v>
      </c>
      <c r="J37" s="187">
        <f t="shared" si="23"/>
        <v>0</v>
      </c>
      <c r="K37" s="107"/>
      <c r="L37" s="138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  <c r="IW37" s="106"/>
      <c r="IX37" s="106"/>
      <c r="IY37" s="106"/>
      <c r="IZ37" s="106"/>
      <c r="JA37" s="106"/>
      <c r="JB37" s="106"/>
      <c r="JC37" s="106"/>
      <c r="JD37" s="106"/>
      <c r="JE37" s="106"/>
      <c r="JF37" s="106"/>
      <c r="JG37" s="106"/>
      <c r="JH37" s="106"/>
      <c r="JI37" s="106"/>
      <c r="JJ37" s="106"/>
      <c r="JK37" s="106"/>
      <c r="JL37" s="106"/>
      <c r="JM37" s="106"/>
      <c r="JN37" s="106"/>
      <c r="JO37" s="106"/>
      <c r="JP37" s="106"/>
      <c r="JQ37" s="106"/>
      <c r="JR37" s="106"/>
      <c r="JS37" s="106"/>
      <c r="JT37" s="106"/>
      <c r="JU37" s="106"/>
      <c r="JV37" s="106"/>
      <c r="JW37" s="106"/>
      <c r="JX37" s="106"/>
      <c r="JY37" s="106"/>
      <c r="JZ37" s="106"/>
      <c r="KA37" s="106"/>
      <c r="KB37" s="106"/>
      <c r="KC37" s="106"/>
      <c r="KD37" s="106"/>
      <c r="KE37" s="106"/>
      <c r="KF37" s="106"/>
      <c r="KG37" s="106"/>
      <c r="KH37" s="106"/>
      <c r="KI37" s="106"/>
      <c r="KJ37" s="106"/>
      <c r="KK37" s="106"/>
      <c r="KL37" s="106"/>
      <c r="KM37" s="106"/>
      <c r="KN37" s="106"/>
      <c r="KO37" s="106"/>
      <c r="KP37" s="106"/>
      <c r="KQ37" s="106"/>
      <c r="KR37" s="106"/>
      <c r="KS37" s="106"/>
      <c r="KT37" s="106"/>
      <c r="KU37" s="106"/>
      <c r="KV37" s="106"/>
      <c r="KW37" s="106"/>
      <c r="KX37" s="106"/>
      <c r="KY37" s="106"/>
      <c r="KZ37" s="106"/>
      <c r="LA37" s="106"/>
      <c r="LB37" s="106"/>
      <c r="LC37" s="106"/>
      <c r="LD37" s="106"/>
      <c r="LE37" s="106"/>
      <c r="LF37" s="106"/>
      <c r="LG37" s="106"/>
      <c r="LH37" s="106"/>
      <c r="LI37" s="106"/>
      <c r="LJ37" s="106"/>
      <c r="LK37" s="106"/>
      <c r="LL37" s="106"/>
      <c r="LM37" s="106"/>
      <c r="LN37" s="106"/>
      <c r="LO37" s="106"/>
      <c r="LP37" s="106"/>
      <c r="LQ37" s="106"/>
      <c r="LR37" s="106"/>
      <c r="LS37" s="106"/>
      <c r="LT37" s="106"/>
      <c r="LU37" s="106"/>
      <c r="LV37" s="106"/>
      <c r="LW37" s="106"/>
      <c r="LX37" s="106"/>
      <c r="LY37" s="106"/>
      <c r="LZ37" s="106"/>
      <c r="MA37" s="106"/>
      <c r="MB37" s="106"/>
      <c r="MC37" s="106"/>
      <c r="MD37" s="106"/>
      <c r="ME37" s="106"/>
      <c r="MF37" s="106"/>
      <c r="MG37" s="106"/>
      <c r="MH37" s="106"/>
      <c r="MI37" s="106"/>
      <c r="MJ37" s="106"/>
      <c r="MK37" s="106"/>
      <c r="ML37" s="106"/>
      <c r="MM37" s="106"/>
      <c r="MN37" s="106"/>
      <c r="MO37" s="106"/>
      <c r="MP37" s="106"/>
      <c r="MQ37" s="106"/>
      <c r="MR37" s="106"/>
      <c r="MS37" s="106"/>
      <c r="MT37" s="106"/>
      <c r="MU37" s="106"/>
      <c r="MV37" s="106"/>
      <c r="MW37" s="106"/>
      <c r="MX37" s="106"/>
      <c r="MY37" s="106"/>
      <c r="MZ37" s="106"/>
      <c r="NA37" s="106"/>
      <c r="NB37" s="106"/>
      <c r="NC37" s="106"/>
      <c r="ND37" s="106"/>
      <c r="NE37" s="106"/>
      <c r="NF37" s="106"/>
      <c r="NG37" s="106"/>
      <c r="NH37" s="106"/>
      <c r="NI37" s="106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6"/>
      <c r="NX37" s="106"/>
      <c r="NY37" s="106"/>
      <c r="NZ37" s="106"/>
      <c r="OA37" s="106"/>
      <c r="OB37" s="106"/>
      <c r="OC37" s="106"/>
      <c r="OD37" s="106"/>
      <c r="OE37" s="106"/>
      <c r="OF37" s="106"/>
      <c r="OG37" s="106"/>
      <c r="OH37" s="106"/>
      <c r="OI37" s="106"/>
      <c r="OJ37" s="106"/>
      <c r="OK37" s="106"/>
      <c r="OL37" s="106"/>
      <c r="OM37" s="106"/>
      <c r="ON37" s="106"/>
      <c r="OO37" s="106"/>
      <c r="OP37" s="106"/>
      <c r="OQ37" s="106"/>
      <c r="OR37" s="106"/>
      <c r="OS37" s="106"/>
      <c r="OT37" s="106"/>
      <c r="OU37" s="106"/>
      <c r="OV37" s="106"/>
      <c r="OW37" s="106"/>
      <c r="OX37" s="106"/>
      <c r="OY37" s="106"/>
      <c r="OZ37" s="106"/>
      <c r="PA37" s="106"/>
      <c r="PB37" s="106"/>
      <c r="PC37" s="106"/>
      <c r="PD37" s="106"/>
      <c r="PE37" s="106"/>
      <c r="PF37" s="106"/>
      <c r="PG37" s="106"/>
      <c r="PH37" s="106"/>
      <c r="PI37" s="106"/>
      <c r="PJ37" s="106"/>
      <c r="PK37" s="106"/>
      <c r="PL37" s="106"/>
      <c r="PM37" s="106"/>
      <c r="PN37" s="106"/>
      <c r="PO37" s="106"/>
      <c r="PP37" s="106"/>
      <c r="PQ37" s="106"/>
      <c r="PR37" s="106"/>
      <c r="PS37" s="106"/>
      <c r="PT37" s="106"/>
      <c r="PU37" s="106"/>
      <c r="PV37" s="106"/>
      <c r="PW37" s="106"/>
      <c r="PX37" s="106"/>
      <c r="PY37" s="106"/>
      <c r="PZ37" s="106"/>
      <c r="QA37" s="106"/>
      <c r="QB37" s="106"/>
      <c r="QC37" s="106"/>
      <c r="QD37" s="106"/>
      <c r="QE37" s="106"/>
      <c r="QF37" s="106"/>
      <c r="QG37" s="106"/>
      <c r="QH37" s="106"/>
      <c r="QI37" s="106"/>
      <c r="QJ37" s="106"/>
      <c r="QK37" s="106"/>
      <c r="QL37" s="106"/>
      <c r="QM37" s="106"/>
      <c r="QN37" s="106"/>
      <c r="QO37" s="106"/>
      <c r="QP37" s="106"/>
      <c r="QQ37" s="106"/>
      <c r="QR37" s="106"/>
    </row>
    <row r="38" spans="1:460" x14ac:dyDescent="0.25">
      <c r="A38" s="137"/>
      <c r="B38" s="309" t="s">
        <v>45</v>
      </c>
      <c r="C38" s="310"/>
      <c r="D38" s="310"/>
      <c r="E38" s="310"/>
      <c r="F38" s="310"/>
      <c r="G38" s="311"/>
      <c r="H38" s="188">
        <f>SUM(H35:H37)</f>
        <v>0</v>
      </c>
      <c r="I38" s="188">
        <f>SUM(I35:I37)</f>
        <v>0</v>
      </c>
      <c r="J38" s="188">
        <f>SUM(J35:J37)</f>
        <v>0</v>
      </c>
      <c r="K38" s="107"/>
      <c r="L38" s="138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</row>
    <row r="39" spans="1:460" x14ac:dyDescent="0.25">
      <c r="A39" s="137"/>
      <c r="B39" s="309" t="s">
        <v>46</v>
      </c>
      <c r="C39" s="310"/>
      <c r="D39" s="311"/>
      <c r="E39" s="231">
        <v>0.19</v>
      </c>
      <c r="F39" s="232">
        <v>0.19</v>
      </c>
      <c r="G39" s="232">
        <v>0.19</v>
      </c>
      <c r="H39" s="187">
        <f>+E39*H38</f>
        <v>0</v>
      </c>
      <c r="I39" s="187">
        <f>+F39*I38</f>
        <v>0</v>
      </c>
      <c r="J39" s="187">
        <f>+G39*J38</f>
        <v>0</v>
      </c>
      <c r="K39" s="107"/>
      <c r="L39" s="138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</row>
    <row r="40" spans="1:460" ht="15.75" thickBot="1" x14ac:dyDescent="0.3">
      <c r="A40" s="137"/>
      <c r="B40" s="306" t="s">
        <v>47</v>
      </c>
      <c r="C40" s="307"/>
      <c r="D40" s="307"/>
      <c r="E40" s="307"/>
      <c r="F40" s="307"/>
      <c r="G40" s="308"/>
      <c r="H40" s="189">
        <f>SUM(H38:H39)</f>
        <v>0</v>
      </c>
      <c r="I40" s="189">
        <f>SUM(I38:I39)</f>
        <v>0</v>
      </c>
      <c r="J40" s="189">
        <f>SUM(J38:J39)</f>
        <v>0</v>
      </c>
      <c r="K40" s="107"/>
      <c r="L40" s="138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</row>
    <row r="41" spans="1:460" ht="15.75" thickBot="1" x14ac:dyDescent="0.3">
      <c r="A41" s="143"/>
      <c r="B41" s="144"/>
      <c r="C41" s="144"/>
      <c r="D41" s="144"/>
      <c r="E41" s="144"/>
      <c r="F41" s="144"/>
      <c r="G41" s="144"/>
      <c r="H41" s="190" t="s">
        <v>84</v>
      </c>
      <c r="I41" s="191" t="s">
        <v>85</v>
      </c>
      <c r="J41" s="191" t="s">
        <v>86</v>
      </c>
      <c r="K41" s="14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</row>
    <row r="42" spans="1:460" ht="15.75" thickBot="1" x14ac:dyDescent="0.3">
      <c r="A42" s="288"/>
      <c r="B42" s="149"/>
      <c r="C42" s="149"/>
      <c r="D42" s="149"/>
      <c r="E42" s="149"/>
      <c r="F42" s="149"/>
      <c r="G42" s="149"/>
      <c r="H42" s="149"/>
      <c r="I42" s="149"/>
      <c r="J42" s="150"/>
      <c r="K42" s="302"/>
    </row>
  </sheetData>
  <sheetProtection algorithmName="SHA-512" hashValue="PPe+/IPY9SaVvAJ57QwX4JHg0Er3tp8F86yXITqHaDGm0i7LNUckvy06rpo6oE0imkc44uL2yDckwoVYz7+1zg==" saltValue="HzhruxnGeHzhIa7hU4wn1g==" spinCount="100000" sheet="1" objects="1" scenarios="1"/>
  <mergeCells count="8">
    <mergeCell ref="B38:G38"/>
    <mergeCell ref="B39:D39"/>
    <mergeCell ref="B40:G40"/>
    <mergeCell ref="A2:J2"/>
    <mergeCell ref="A3:J3"/>
    <mergeCell ref="B35:G35"/>
    <mergeCell ref="B36:D36"/>
    <mergeCell ref="B37:D37"/>
  </mergeCells>
  <phoneticPr fontId="16" type="noConversion"/>
  <pageMargins left="0.7" right="0.7" top="0.75" bottom="0.75" header="0.3" footer="0.3"/>
  <pageSetup paperSize="9" scale="68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1DA8-3271-41F5-A86E-1340E57287BD}">
  <sheetPr>
    <tabColor theme="4" tint="-0.249977111117893"/>
  </sheetPr>
  <dimension ref="A1:U665"/>
  <sheetViews>
    <sheetView workbookViewId="0"/>
  </sheetViews>
  <sheetFormatPr baseColWidth="10" defaultRowHeight="15" outlineLevelRow="1" x14ac:dyDescent="0.25"/>
  <cols>
    <col min="1" max="1" width="5.7109375" style="105" bestFit="1" customWidth="1"/>
    <col min="2" max="2" width="51.42578125" style="105" customWidth="1"/>
    <col min="3" max="3" width="26.85546875" style="106" customWidth="1"/>
    <col min="4" max="4" width="9" style="106" customWidth="1"/>
    <col min="5" max="5" width="11.42578125" style="106"/>
    <col min="6" max="6" width="12.85546875" style="106" bestFit="1" customWidth="1"/>
    <col min="7" max="8" width="12.85546875" style="106" customWidth="1"/>
    <col min="9" max="10" width="12.85546875" style="198" customWidth="1"/>
    <col min="11" max="11" width="11.42578125" style="198"/>
    <col min="12" max="12" width="5" style="105" customWidth="1"/>
    <col min="13" max="13" width="26.85546875" style="106" customWidth="1"/>
    <col min="14" max="14" width="9" style="106" customWidth="1"/>
    <col min="15" max="15" width="11.42578125" style="106"/>
    <col min="16" max="16" width="12.85546875" style="106" bestFit="1" customWidth="1"/>
    <col min="17" max="20" width="12.85546875" style="106" customWidth="1"/>
    <col min="21" max="21" width="11.42578125" style="106"/>
    <col min="22" max="16384" width="11.42578125" style="105"/>
  </cols>
  <sheetData>
    <row r="1" spans="1:21" ht="15.75" thickBot="1" x14ac:dyDescent="0.3">
      <c r="A1" s="204"/>
      <c r="B1" s="204"/>
      <c r="C1" s="204"/>
      <c r="D1" s="204"/>
      <c r="E1" s="204"/>
      <c r="F1" s="204"/>
      <c r="G1" s="204"/>
      <c r="H1" s="205"/>
      <c r="I1" s="195" t="s">
        <v>97</v>
      </c>
      <c r="J1" s="195" t="s">
        <v>98</v>
      </c>
      <c r="K1" s="195" t="s">
        <v>99</v>
      </c>
    </row>
    <row r="2" spans="1:21" s="202" customFormat="1" ht="15.75" thickBot="1" x14ac:dyDescent="0.3">
      <c r="A2" s="195" t="s">
        <v>93</v>
      </c>
      <c r="B2" s="158" t="s">
        <v>82</v>
      </c>
      <c r="C2" s="199" t="s">
        <v>92</v>
      </c>
      <c r="D2" s="200" t="s">
        <v>90</v>
      </c>
      <c r="E2" s="200" t="s">
        <v>91</v>
      </c>
      <c r="F2" s="200" t="s">
        <v>94</v>
      </c>
      <c r="G2" s="201" t="s">
        <v>95</v>
      </c>
      <c r="H2" s="201" t="s">
        <v>96</v>
      </c>
      <c r="I2" s="196">
        <f>+SUM(I3:I35)</f>
        <v>0</v>
      </c>
      <c r="J2" s="196">
        <f>+SUM(J3:J35)</f>
        <v>0</v>
      </c>
      <c r="K2" s="196">
        <f>+SUM(K3:K35)</f>
        <v>0</v>
      </c>
      <c r="M2" s="198"/>
      <c r="N2" s="198"/>
      <c r="O2" s="198"/>
      <c r="P2" s="198"/>
      <c r="Q2" s="198"/>
      <c r="R2" s="198"/>
      <c r="S2" s="198"/>
      <c r="T2" s="198"/>
      <c r="U2" s="198"/>
    </row>
    <row r="3" spans="1:21" outlineLevel="1" x14ac:dyDescent="0.25">
      <c r="C3" s="206"/>
      <c r="D3" s="206"/>
      <c r="E3" s="206"/>
      <c r="F3" s="194"/>
      <c r="G3" s="194"/>
      <c r="H3" s="194"/>
      <c r="I3" s="197" t="str">
        <f t="shared" ref="I3:I35" si="0">IF(E3="","",ROUND(F3*$E3,0))</f>
        <v/>
      </c>
      <c r="J3" s="197" t="str">
        <f t="shared" ref="J3:J35" si="1">IF(E3="","",ROUND(G3*$E3,0))</f>
        <v/>
      </c>
      <c r="K3" s="197" t="str">
        <f t="shared" ref="K3:K35" si="2">IF(E3="","",ROUND(H3*$E3,0))</f>
        <v/>
      </c>
    </row>
    <row r="4" spans="1:21" outlineLevel="1" x14ac:dyDescent="0.25">
      <c r="C4" s="207"/>
      <c r="D4" s="207"/>
      <c r="E4" s="207"/>
      <c r="F4" s="194"/>
      <c r="G4" s="194"/>
      <c r="H4" s="194"/>
      <c r="I4" s="197" t="str">
        <f t="shared" si="0"/>
        <v/>
      </c>
      <c r="J4" s="197" t="str">
        <f t="shared" si="1"/>
        <v/>
      </c>
      <c r="K4" s="197" t="str">
        <f t="shared" si="2"/>
        <v/>
      </c>
      <c r="L4" s="118"/>
    </row>
    <row r="5" spans="1:21" outlineLevel="1" x14ac:dyDescent="0.25">
      <c r="C5" s="207"/>
      <c r="D5" s="207"/>
      <c r="E5" s="207"/>
      <c r="F5" s="194"/>
      <c r="G5" s="194"/>
      <c r="H5" s="194"/>
      <c r="I5" s="197" t="str">
        <f t="shared" si="0"/>
        <v/>
      </c>
      <c r="J5" s="197" t="str">
        <f t="shared" si="1"/>
        <v/>
      </c>
      <c r="K5" s="197" t="str">
        <f t="shared" si="2"/>
        <v/>
      </c>
      <c r="L5" s="122"/>
    </row>
    <row r="6" spans="1:21" outlineLevel="1" x14ac:dyDescent="0.25">
      <c r="C6" s="207"/>
      <c r="D6" s="207"/>
      <c r="E6" s="207"/>
      <c r="F6" s="194"/>
      <c r="G6" s="194"/>
      <c r="H6" s="194"/>
      <c r="I6" s="197" t="str">
        <f t="shared" si="0"/>
        <v/>
      </c>
      <c r="J6" s="197" t="str">
        <f t="shared" si="1"/>
        <v/>
      </c>
      <c r="K6" s="197" t="str">
        <f t="shared" si="2"/>
        <v/>
      </c>
      <c r="L6" s="118"/>
    </row>
    <row r="7" spans="1:21" outlineLevel="1" x14ac:dyDescent="0.25">
      <c r="C7" s="207"/>
      <c r="D7" s="207"/>
      <c r="E7" s="207"/>
      <c r="F7" s="194"/>
      <c r="G7" s="194"/>
      <c r="H7" s="194"/>
      <c r="I7" s="197" t="str">
        <f t="shared" si="0"/>
        <v/>
      </c>
      <c r="J7" s="197" t="str">
        <f t="shared" si="1"/>
        <v/>
      </c>
      <c r="K7" s="197" t="str">
        <f t="shared" si="2"/>
        <v/>
      </c>
      <c r="L7" s="118"/>
    </row>
    <row r="8" spans="1:21" outlineLevel="1" x14ac:dyDescent="0.25">
      <c r="C8" s="207"/>
      <c r="D8" s="207"/>
      <c r="E8" s="207"/>
      <c r="F8" s="194"/>
      <c r="G8" s="194"/>
      <c r="H8" s="194"/>
      <c r="I8" s="197" t="str">
        <f t="shared" si="0"/>
        <v/>
      </c>
      <c r="J8" s="197" t="str">
        <f t="shared" si="1"/>
        <v/>
      </c>
      <c r="K8" s="197" t="str">
        <f t="shared" si="2"/>
        <v/>
      </c>
      <c r="L8" s="122"/>
    </row>
    <row r="9" spans="1:21" outlineLevel="1" x14ac:dyDescent="0.25">
      <c r="C9" s="207"/>
      <c r="D9" s="207"/>
      <c r="E9" s="207"/>
      <c r="F9" s="194"/>
      <c r="G9" s="194"/>
      <c r="H9" s="194"/>
      <c r="I9" s="197" t="str">
        <f t="shared" si="0"/>
        <v/>
      </c>
      <c r="J9" s="197" t="str">
        <f t="shared" si="1"/>
        <v/>
      </c>
      <c r="K9" s="197" t="str">
        <f t="shared" si="2"/>
        <v/>
      </c>
      <c r="L9" s="118"/>
    </row>
    <row r="10" spans="1:21" outlineLevel="1" x14ac:dyDescent="0.25">
      <c r="C10" s="207"/>
      <c r="D10" s="207"/>
      <c r="E10" s="207"/>
      <c r="F10" s="194"/>
      <c r="G10" s="194"/>
      <c r="H10" s="194"/>
      <c r="I10" s="197" t="str">
        <f t="shared" si="0"/>
        <v/>
      </c>
      <c r="J10" s="197" t="str">
        <f t="shared" si="1"/>
        <v/>
      </c>
      <c r="K10" s="197" t="str">
        <f t="shared" si="2"/>
        <v/>
      </c>
      <c r="L10" s="122"/>
    </row>
    <row r="11" spans="1:21" outlineLevel="1" x14ac:dyDescent="0.25">
      <c r="C11" s="207"/>
      <c r="D11" s="207"/>
      <c r="E11" s="207"/>
      <c r="F11" s="194"/>
      <c r="G11" s="194"/>
      <c r="H11" s="194"/>
      <c r="I11" s="197" t="str">
        <f t="shared" si="0"/>
        <v/>
      </c>
      <c r="J11" s="197" t="str">
        <f t="shared" si="1"/>
        <v/>
      </c>
      <c r="K11" s="197" t="str">
        <f t="shared" si="2"/>
        <v/>
      </c>
      <c r="L11" s="122"/>
    </row>
    <row r="12" spans="1:21" outlineLevel="1" x14ac:dyDescent="0.25">
      <c r="C12" s="207"/>
      <c r="D12" s="207"/>
      <c r="E12" s="207"/>
      <c r="F12" s="194"/>
      <c r="G12" s="194"/>
      <c r="H12" s="194"/>
      <c r="I12" s="197" t="str">
        <f t="shared" si="0"/>
        <v/>
      </c>
      <c r="J12" s="197" t="str">
        <f t="shared" si="1"/>
        <v/>
      </c>
      <c r="K12" s="197" t="str">
        <f t="shared" si="2"/>
        <v/>
      </c>
      <c r="L12" s="126"/>
    </row>
    <row r="13" spans="1:21" outlineLevel="1" x14ac:dyDescent="0.25">
      <c r="C13" s="207"/>
      <c r="D13" s="207"/>
      <c r="E13" s="207"/>
      <c r="F13" s="194"/>
      <c r="G13" s="194"/>
      <c r="H13" s="194"/>
      <c r="I13" s="197" t="str">
        <f t="shared" si="0"/>
        <v/>
      </c>
      <c r="J13" s="197" t="str">
        <f t="shared" si="1"/>
        <v/>
      </c>
      <c r="K13" s="197" t="str">
        <f t="shared" si="2"/>
        <v/>
      </c>
      <c r="L13" s="122"/>
    </row>
    <row r="14" spans="1:21" outlineLevel="1" x14ac:dyDescent="0.25">
      <c r="C14" s="207"/>
      <c r="D14" s="207"/>
      <c r="E14" s="207"/>
      <c r="F14" s="194"/>
      <c r="G14" s="194"/>
      <c r="H14" s="194"/>
      <c r="I14" s="197" t="str">
        <f t="shared" si="0"/>
        <v/>
      </c>
      <c r="J14" s="197" t="str">
        <f t="shared" si="1"/>
        <v/>
      </c>
      <c r="K14" s="197" t="str">
        <f t="shared" si="2"/>
        <v/>
      </c>
      <c r="L14" s="128"/>
    </row>
    <row r="15" spans="1:21" outlineLevel="1" x14ac:dyDescent="0.25">
      <c r="C15" s="207"/>
      <c r="D15" s="207"/>
      <c r="E15" s="207"/>
      <c r="F15" s="194"/>
      <c r="G15" s="194"/>
      <c r="H15" s="194"/>
      <c r="I15" s="197" t="str">
        <f t="shared" si="0"/>
        <v/>
      </c>
      <c r="J15" s="197" t="str">
        <f t="shared" si="1"/>
        <v/>
      </c>
      <c r="K15" s="197" t="str">
        <f t="shared" si="2"/>
        <v/>
      </c>
      <c r="L15" s="130"/>
    </row>
    <row r="16" spans="1:21" outlineLevel="1" x14ac:dyDescent="0.25">
      <c r="C16" s="207"/>
      <c r="D16" s="207"/>
      <c r="E16" s="207"/>
      <c r="F16" s="194"/>
      <c r="G16" s="194"/>
      <c r="H16" s="194"/>
      <c r="I16" s="197" t="str">
        <f t="shared" si="0"/>
        <v/>
      </c>
      <c r="J16" s="197" t="str">
        <f t="shared" si="1"/>
        <v/>
      </c>
      <c r="K16" s="197" t="str">
        <f t="shared" si="2"/>
        <v/>
      </c>
      <c r="L16" s="122"/>
    </row>
    <row r="17" spans="3:12" outlineLevel="1" x14ac:dyDescent="0.25">
      <c r="C17" s="207"/>
      <c r="D17" s="207"/>
      <c r="E17" s="207"/>
      <c r="F17" s="194"/>
      <c r="G17" s="194"/>
      <c r="H17" s="194"/>
      <c r="I17" s="197" t="str">
        <f t="shared" si="0"/>
        <v/>
      </c>
      <c r="J17" s="197" t="str">
        <f t="shared" si="1"/>
        <v/>
      </c>
      <c r="K17" s="197" t="str">
        <f t="shared" si="2"/>
        <v/>
      </c>
      <c r="L17" s="122"/>
    </row>
    <row r="18" spans="3:12" outlineLevel="1" x14ac:dyDescent="0.25">
      <c r="C18" s="207"/>
      <c r="D18" s="207"/>
      <c r="E18" s="207"/>
      <c r="F18" s="194"/>
      <c r="G18" s="194"/>
      <c r="H18" s="194"/>
      <c r="I18" s="197" t="str">
        <f t="shared" si="0"/>
        <v/>
      </c>
      <c r="J18" s="197" t="str">
        <f t="shared" si="1"/>
        <v/>
      </c>
      <c r="K18" s="197" t="str">
        <f t="shared" si="2"/>
        <v/>
      </c>
      <c r="L18" s="118"/>
    </row>
    <row r="19" spans="3:12" outlineLevel="1" x14ac:dyDescent="0.25">
      <c r="C19" s="207"/>
      <c r="D19" s="207"/>
      <c r="E19" s="207"/>
      <c r="F19" s="194"/>
      <c r="G19" s="194"/>
      <c r="H19" s="194"/>
      <c r="I19" s="197" t="str">
        <f t="shared" si="0"/>
        <v/>
      </c>
      <c r="J19" s="197" t="str">
        <f t="shared" si="1"/>
        <v/>
      </c>
      <c r="K19" s="197" t="str">
        <f t="shared" si="2"/>
        <v/>
      </c>
      <c r="L19" s="122"/>
    </row>
    <row r="20" spans="3:12" outlineLevel="1" x14ac:dyDescent="0.25">
      <c r="C20" s="207"/>
      <c r="D20" s="207"/>
      <c r="E20" s="207"/>
      <c r="F20" s="194"/>
      <c r="G20" s="194"/>
      <c r="H20" s="194"/>
      <c r="I20" s="197" t="str">
        <f t="shared" si="0"/>
        <v/>
      </c>
      <c r="J20" s="197" t="str">
        <f t="shared" si="1"/>
        <v/>
      </c>
      <c r="K20" s="197" t="str">
        <f t="shared" si="2"/>
        <v/>
      </c>
      <c r="L20" s="126"/>
    </row>
    <row r="21" spans="3:12" outlineLevel="1" x14ac:dyDescent="0.25">
      <c r="C21" s="207"/>
      <c r="D21" s="207"/>
      <c r="E21" s="207"/>
      <c r="F21" s="194"/>
      <c r="G21" s="194"/>
      <c r="H21" s="194"/>
      <c r="I21" s="197" t="str">
        <f t="shared" si="0"/>
        <v/>
      </c>
      <c r="J21" s="197" t="str">
        <f t="shared" si="1"/>
        <v/>
      </c>
      <c r="K21" s="197" t="str">
        <f t="shared" si="2"/>
        <v/>
      </c>
      <c r="L21" s="126"/>
    </row>
    <row r="22" spans="3:12" outlineLevel="1" x14ac:dyDescent="0.25">
      <c r="C22" s="207"/>
      <c r="D22" s="207"/>
      <c r="E22" s="207"/>
      <c r="F22" s="194"/>
      <c r="G22" s="194"/>
      <c r="H22" s="194"/>
      <c r="I22" s="197" t="str">
        <f t="shared" si="0"/>
        <v/>
      </c>
      <c r="J22" s="197" t="str">
        <f t="shared" si="1"/>
        <v/>
      </c>
      <c r="K22" s="197" t="str">
        <f t="shared" si="2"/>
        <v/>
      </c>
      <c r="L22" s="126"/>
    </row>
    <row r="23" spans="3:12" outlineLevel="1" x14ac:dyDescent="0.25">
      <c r="C23" s="207"/>
      <c r="D23" s="207"/>
      <c r="E23" s="207"/>
      <c r="F23" s="194"/>
      <c r="G23" s="194"/>
      <c r="H23" s="194"/>
      <c r="I23" s="197" t="str">
        <f t="shared" si="0"/>
        <v/>
      </c>
      <c r="J23" s="197" t="str">
        <f t="shared" si="1"/>
        <v/>
      </c>
      <c r="K23" s="197" t="str">
        <f t="shared" si="2"/>
        <v/>
      </c>
      <c r="L23" s="122"/>
    </row>
    <row r="24" spans="3:12" outlineLevel="1" x14ac:dyDescent="0.25">
      <c r="C24" s="207"/>
      <c r="D24" s="207"/>
      <c r="E24" s="207"/>
      <c r="F24" s="194"/>
      <c r="G24" s="194"/>
      <c r="H24" s="194"/>
      <c r="I24" s="197" t="str">
        <f t="shared" si="0"/>
        <v/>
      </c>
      <c r="J24" s="197" t="str">
        <f t="shared" si="1"/>
        <v/>
      </c>
      <c r="K24" s="197" t="str">
        <f t="shared" si="2"/>
        <v/>
      </c>
      <c r="L24" s="122"/>
    </row>
    <row r="25" spans="3:12" outlineLevel="1" x14ac:dyDescent="0.25">
      <c r="C25" s="207"/>
      <c r="D25" s="207"/>
      <c r="E25" s="207"/>
      <c r="F25" s="194"/>
      <c r="G25" s="194"/>
      <c r="H25" s="194"/>
      <c r="I25" s="197" t="str">
        <f t="shared" si="0"/>
        <v/>
      </c>
      <c r="J25" s="197" t="str">
        <f t="shared" si="1"/>
        <v/>
      </c>
      <c r="K25" s="197" t="str">
        <f t="shared" si="2"/>
        <v/>
      </c>
    </row>
    <row r="26" spans="3:12" outlineLevel="1" x14ac:dyDescent="0.25">
      <c r="C26" s="207"/>
      <c r="D26" s="207"/>
      <c r="E26" s="207"/>
      <c r="F26" s="194"/>
      <c r="G26" s="194"/>
      <c r="H26" s="194"/>
      <c r="I26" s="197" t="str">
        <f t="shared" si="0"/>
        <v/>
      </c>
      <c r="J26" s="197" t="str">
        <f t="shared" si="1"/>
        <v/>
      </c>
      <c r="K26" s="197" t="str">
        <f t="shared" si="2"/>
        <v/>
      </c>
    </row>
    <row r="27" spans="3:12" outlineLevel="1" x14ac:dyDescent="0.25">
      <c r="C27" s="207"/>
      <c r="D27" s="207"/>
      <c r="E27" s="207"/>
      <c r="F27" s="194"/>
      <c r="G27" s="194"/>
      <c r="H27" s="194"/>
      <c r="I27" s="197" t="str">
        <f t="shared" si="0"/>
        <v/>
      </c>
      <c r="J27" s="197" t="str">
        <f t="shared" si="1"/>
        <v/>
      </c>
      <c r="K27" s="197" t="str">
        <f t="shared" si="2"/>
        <v/>
      </c>
    </row>
    <row r="28" spans="3:12" outlineLevel="1" x14ac:dyDescent="0.25">
      <c r="C28" s="207"/>
      <c r="D28" s="207"/>
      <c r="E28" s="207"/>
      <c r="F28" s="194"/>
      <c r="G28" s="194"/>
      <c r="H28" s="194"/>
      <c r="I28" s="197" t="str">
        <f t="shared" si="0"/>
        <v/>
      </c>
      <c r="J28" s="197" t="str">
        <f t="shared" si="1"/>
        <v/>
      </c>
      <c r="K28" s="197" t="str">
        <f t="shared" si="2"/>
        <v/>
      </c>
    </row>
    <row r="29" spans="3:12" outlineLevel="1" x14ac:dyDescent="0.25">
      <c r="C29" s="207"/>
      <c r="D29" s="207"/>
      <c r="E29" s="207"/>
      <c r="F29" s="194"/>
      <c r="G29" s="194"/>
      <c r="H29" s="194"/>
      <c r="I29" s="197" t="str">
        <f t="shared" si="0"/>
        <v/>
      </c>
      <c r="J29" s="197" t="str">
        <f t="shared" si="1"/>
        <v/>
      </c>
      <c r="K29" s="197" t="str">
        <f t="shared" si="2"/>
        <v/>
      </c>
    </row>
    <row r="30" spans="3:12" outlineLevel="1" x14ac:dyDescent="0.25">
      <c r="C30" s="207"/>
      <c r="D30" s="207"/>
      <c r="E30" s="207"/>
      <c r="F30" s="194"/>
      <c r="G30" s="194"/>
      <c r="H30" s="194"/>
      <c r="I30" s="197" t="str">
        <f t="shared" si="0"/>
        <v/>
      </c>
      <c r="J30" s="197" t="str">
        <f t="shared" si="1"/>
        <v/>
      </c>
      <c r="K30" s="197" t="str">
        <f t="shared" si="2"/>
        <v/>
      </c>
      <c r="L30" s="138"/>
    </row>
    <row r="31" spans="3:12" outlineLevel="1" x14ac:dyDescent="0.25">
      <c r="C31" s="207"/>
      <c r="D31" s="207"/>
      <c r="E31" s="207"/>
      <c r="F31" s="194"/>
      <c r="G31" s="194"/>
      <c r="H31" s="194"/>
      <c r="I31" s="197" t="str">
        <f t="shared" si="0"/>
        <v/>
      </c>
      <c r="J31" s="197" t="str">
        <f t="shared" si="1"/>
        <v/>
      </c>
      <c r="K31" s="197" t="str">
        <f t="shared" si="2"/>
        <v/>
      </c>
      <c r="L31" s="138"/>
    </row>
    <row r="32" spans="3:12" outlineLevel="1" x14ac:dyDescent="0.25">
      <c r="C32" s="207"/>
      <c r="D32" s="207"/>
      <c r="E32" s="207"/>
      <c r="F32" s="194"/>
      <c r="G32" s="194"/>
      <c r="H32" s="194"/>
      <c r="I32" s="197" t="str">
        <f t="shared" si="0"/>
        <v/>
      </c>
      <c r="J32" s="197" t="str">
        <f t="shared" si="1"/>
        <v/>
      </c>
      <c r="K32" s="197" t="str">
        <f t="shared" si="2"/>
        <v/>
      </c>
      <c r="L32" s="138"/>
    </row>
    <row r="33" spans="1:21" outlineLevel="1" x14ac:dyDescent="0.25">
      <c r="C33" s="207"/>
      <c r="D33" s="207"/>
      <c r="E33" s="207"/>
      <c r="F33" s="194"/>
      <c r="G33" s="194"/>
      <c r="H33" s="194"/>
      <c r="I33" s="197" t="str">
        <f t="shared" si="0"/>
        <v/>
      </c>
      <c r="J33" s="197" t="str">
        <f t="shared" si="1"/>
        <v/>
      </c>
      <c r="K33" s="197" t="str">
        <f t="shared" si="2"/>
        <v/>
      </c>
      <c r="L33" s="138"/>
    </row>
    <row r="34" spans="1:21" outlineLevel="1" x14ac:dyDescent="0.25">
      <c r="C34" s="207"/>
      <c r="D34" s="207"/>
      <c r="E34" s="207"/>
      <c r="F34" s="194"/>
      <c r="G34" s="194"/>
      <c r="H34" s="194"/>
      <c r="I34" s="197" t="str">
        <f t="shared" si="0"/>
        <v/>
      </c>
      <c r="J34" s="197" t="str">
        <f t="shared" si="1"/>
        <v/>
      </c>
      <c r="K34" s="197" t="str">
        <f t="shared" si="2"/>
        <v/>
      </c>
      <c r="L34" s="138"/>
    </row>
    <row r="35" spans="1:21" outlineLevel="1" x14ac:dyDescent="0.25">
      <c r="C35" s="207"/>
      <c r="D35" s="207"/>
      <c r="E35" s="207"/>
      <c r="F35" s="194"/>
      <c r="G35" s="194"/>
      <c r="H35" s="194"/>
      <c r="I35" s="197" t="str">
        <f t="shared" si="0"/>
        <v/>
      </c>
      <c r="J35" s="197" t="str">
        <f t="shared" si="1"/>
        <v/>
      </c>
      <c r="K35" s="197" t="str">
        <f t="shared" si="2"/>
        <v/>
      </c>
      <c r="L35" s="138"/>
    </row>
    <row r="36" spans="1:21" ht="15.75" thickBot="1" x14ac:dyDescent="0.3"/>
    <row r="37" spans="1:21" s="202" customFormat="1" ht="15.75" thickBot="1" x14ac:dyDescent="0.3">
      <c r="A37" s="195" t="s">
        <v>93</v>
      </c>
      <c r="B37" s="203" t="s">
        <v>6</v>
      </c>
      <c r="C37" s="199" t="s">
        <v>92</v>
      </c>
      <c r="D37" s="200" t="s">
        <v>90</v>
      </c>
      <c r="E37" s="200" t="s">
        <v>91</v>
      </c>
      <c r="F37" s="200" t="s">
        <v>94</v>
      </c>
      <c r="G37" s="201" t="s">
        <v>95</v>
      </c>
      <c r="H37" s="201" t="s">
        <v>96</v>
      </c>
      <c r="I37" s="196">
        <f>+SUM(I38:I70)</f>
        <v>0</v>
      </c>
      <c r="J37" s="196">
        <f>+SUM(J38:J70)</f>
        <v>0</v>
      </c>
      <c r="K37" s="196">
        <f>+SUM(K38:K70)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</row>
    <row r="38" spans="1:21" outlineLevel="1" x14ac:dyDescent="0.25">
      <c r="C38" s="206"/>
      <c r="D38" s="206"/>
      <c r="E38" s="206"/>
      <c r="F38" s="194"/>
      <c r="G38" s="194"/>
      <c r="H38" s="194"/>
      <c r="I38" s="197" t="str">
        <f t="shared" ref="I38:I70" si="3">IF(E38="","",ROUND(F38*$E38,0))</f>
        <v/>
      </c>
      <c r="J38" s="197" t="str">
        <f t="shared" ref="J38:J70" si="4">IF(E38="","",ROUND(G38*$E38,0))</f>
        <v/>
      </c>
      <c r="K38" s="197" t="str">
        <f t="shared" ref="K38:K70" si="5">IF(E38="","",ROUND(H38*$E38,0))</f>
        <v/>
      </c>
    </row>
    <row r="39" spans="1:21" outlineLevel="1" x14ac:dyDescent="0.25">
      <c r="C39" s="207"/>
      <c r="D39" s="207"/>
      <c r="E39" s="207"/>
      <c r="F39" s="194"/>
      <c r="G39" s="194"/>
      <c r="H39" s="194"/>
      <c r="I39" s="197" t="str">
        <f t="shared" si="3"/>
        <v/>
      </c>
      <c r="J39" s="197" t="str">
        <f t="shared" si="4"/>
        <v/>
      </c>
      <c r="K39" s="197" t="str">
        <f t="shared" si="5"/>
        <v/>
      </c>
      <c r="L39" s="118"/>
    </row>
    <row r="40" spans="1:21" outlineLevel="1" x14ac:dyDescent="0.25">
      <c r="C40" s="207"/>
      <c r="D40" s="207"/>
      <c r="E40" s="207"/>
      <c r="F40" s="194"/>
      <c r="G40" s="194"/>
      <c r="H40" s="194"/>
      <c r="I40" s="197" t="str">
        <f t="shared" si="3"/>
        <v/>
      </c>
      <c r="J40" s="197" t="str">
        <f t="shared" si="4"/>
        <v/>
      </c>
      <c r="K40" s="197" t="str">
        <f t="shared" si="5"/>
        <v/>
      </c>
      <c r="L40" s="122"/>
    </row>
    <row r="41" spans="1:21" outlineLevel="1" x14ac:dyDescent="0.25">
      <c r="C41" s="207"/>
      <c r="D41" s="207"/>
      <c r="E41" s="207"/>
      <c r="F41" s="194"/>
      <c r="G41" s="194"/>
      <c r="H41" s="194"/>
      <c r="I41" s="197" t="str">
        <f t="shared" si="3"/>
        <v/>
      </c>
      <c r="J41" s="197" t="str">
        <f t="shared" si="4"/>
        <v/>
      </c>
      <c r="K41" s="197" t="str">
        <f t="shared" si="5"/>
        <v/>
      </c>
      <c r="L41" s="118"/>
    </row>
    <row r="42" spans="1:21" outlineLevel="1" x14ac:dyDescent="0.25">
      <c r="C42" s="207"/>
      <c r="D42" s="207"/>
      <c r="E42" s="207"/>
      <c r="F42" s="194"/>
      <c r="G42" s="194"/>
      <c r="H42" s="194"/>
      <c r="I42" s="197" t="str">
        <f t="shared" si="3"/>
        <v/>
      </c>
      <c r="J42" s="197" t="str">
        <f t="shared" si="4"/>
        <v/>
      </c>
      <c r="K42" s="197" t="str">
        <f t="shared" si="5"/>
        <v/>
      </c>
      <c r="L42" s="118"/>
    </row>
    <row r="43" spans="1:21" outlineLevel="1" x14ac:dyDescent="0.25">
      <c r="C43" s="207"/>
      <c r="D43" s="207"/>
      <c r="E43" s="207"/>
      <c r="F43" s="194"/>
      <c r="G43" s="194"/>
      <c r="H43" s="194"/>
      <c r="I43" s="197" t="str">
        <f t="shared" si="3"/>
        <v/>
      </c>
      <c r="J43" s="197" t="str">
        <f t="shared" si="4"/>
        <v/>
      </c>
      <c r="K43" s="197" t="str">
        <f t="shared" si="5"/>
        <v/>
      </c>
      <c r="L43" s="122"/>
    </row>
    <row r="44" spans="1:21" outlineLevel="1" x14ac:dyDescent="0.25">
      <c r="C44" s="207"/>
      <c r="D44" s="207"/>
      <c r="E44" s="207"/>
      <c r="F44" s="194"/>
      <c r="G44" s="194"/>
      <c r="H44" s="194"/>
      <c r="I44" s="197" t="str">
        <f t="shared" si="3"/>
        <v/>
      </c>
      <c r="J44" s="197" t="str">
        <f t="shared" si="4"/>
        <v/>
      </c>
      <c r="K44" s="197" t="str">
        <f t="shared" si="5"/>
        <v/>
      </c>
      <c r="L44" s="118"/>
    </row>
    <row r="45" spans="1:21" outlineLevel="1" x14ac:dyDescent="0.25">
      <c r="C45" s="207"/>
      <c r="D45" s="207"/>
      <c r="E45" s="207"/>
      <c r="F45" s="194"/>
      <c r="G45" s="194"/>
      <c r="H45" s="194"/>
      <c r="I45" s="197" t="str">
        <f t="shared" si="3"/>
        <v/>
      </c>
      <c r="J45" s="197" t="str">
        <f t="shared" si="4"/>
        <v/>
      </c>
      <c r="K45" s="197" t="str">
        <f t="shared" si="5"/>
        <v/>
      </c>
      <c r="L45" s="122"/>
    </row>
    <row r="46" spans="1:21" outlineLevel="1" x14ac:dyDescent="0.25">
      <c r="C46" s="207"/>
      <c r="D46" s="207"/>
      <c r="E46" s="207"/>
      <c r="F46" s="194"/>
      <c r="G46" s="194"/>
      <c r="H46" s="194"/>
      <c r="I46" s="197" t="str">
        <f t="shared" si="3"/>
        <v/>
      </c>
      <c r="J46" s="197" t="str">
        <f t="shared" si="4"/>
        <v/>
      </c>
      <c r="K46" s="197" t="str">
        <f t="shared" si="5"/>
        <v/>
      </c>
      <c r="L46" s="122"/>
    </row>
    <row r="47" spans="1:21" outlineLevel="1" x14ac:dyDescent="0.25">
      <c r="C47" s="207"/>
      <c r="D47" s="207"/>
      <c r="E47" s="207"/>
      <c r="F47" s="194"/>
      <c r="G47" s="194"/>
      <c r="H47" s="194"/>
      <c r="I47" s="197" t="str">
        <f t="shared" si="3"/>
        <v/>
      </c>
      <c r="J47" s="197" t="str">
        <f t="shared" si="4"/>
        <v/>
      </c>
      <c r="K47" s="197" t="str">
        <f t="shared" si="5"/>
        <v/>
      </c>
      <c r="L47" s="126"/>
    </row>
    <row r="48" spans="1:21" outlineLevel="1" x14ac:dyDescent="0.25">
      <c r="C48" s="207"/>
      <c r="D48" s="207"/>
      <c r="E48" s="207"/>
      <c r="F48" s="194"/>
      <c r="G48" s="194"/>
      <c r="H48" s="194"/>
      <c r="I48" s="197" t="str">
        <f t="shared" si="3"/>
        <v/>
      </c>
      <c r="J48" s="197" t="str">
        <f t="shared" si="4"/>
        <v/>
      </c>
      <c r="K48" s="197" t="str">
        <f t="shared" si="5"/>
        <v/>
      </c>
      <c r="L48" s="122"/>
    </row>
    <row r="49" spans="3:12" outlineLevel="1" x14ac:dyDescent="0.25">
      <c r="C49" s="207"/>
      <c r="D49" s="207"/>
      <c r="E49" s="207"/>
      <c r="F49" s="194"/>
      <c r="G49" s="194"/>
      <c r="H49" s="194"/>
      <c r="I49" s="197" t="str">
        <f t="shared" si="3"/>
        <v/>
      </c>
      <c r="J49" s="197" t="str">
        <f t="shared" si="4"/>
        <v/>
      </c>
      <c r="K49" s="197" t="str">
        <f t="shared" si="5"/>
        <v/>
      </c>
      <c r="L49" s="128"/>
    </row>
    <row r="50" spans="3:12" outlineLevel="1" x14ac:dyDescent="0.25">
      <c r="C50" s="207"/>
      <c r="D50" s="207"/>
      <c r="E50" s="207"/>
      <c r="F50" s="194"/>
      <c r="G50" s="194"/>
      <c r="H50" s="194"/>
      <c r="I50" s="197" t="str">
        <f t="shared" si="3"/>
        <v/>
      </c>
      <c r="J50" s="197" t="str">
        <f t="shared" si="4"/>
        <v/>
      </c>
      <c r="K50" s="197" t="str">
        <f t="shared" si="5"/>
        <v/>
      </c>
      <c r="L50" s="130"/>
    </row>
    <row r="51" spans="3:12" outlineLevel="1" x14ac:dyDescent="0.25">
      <c r="C51" s="207"/>
      <c r="D51" s="207"/>
      <c r="E51" s="207"/>
      <c r="F51" s="194"/>
      <c r="G51" s="194"/>
      <c r="H51" s="194"/>
      <c r="I51" s="197" t="str">
        <f t="shared" si="3"/>
        <v/>
      </c>
      <c r="J51" s="197" t="str">
        <f t="shared" si="4"/>
        <v/>
      </c>
      <c r="K51" s="197" t="str">
        <f t="shared" si="5"/>
        <v/>
      </c>
      <c r="L51" s="122"/>
    </row>
    <row r="52" spans="3:12" outlineLevel="1" x14ac:dyDescent="0.25">
      <c r="C52" s="207"/>
      <c r="D52" s="207"/>
      <c r="E52" s="207"/>
      <c r="F52" s="194"/>
      <c r="G52" s="194"/>
      <c r="H52" s="194"/>
      <c r="I52" s="197" t="str">
        <f t="shared" si="3"/>
        <v/>
      </c>
      <c r="J52" s="197" t="str">
        <f t="shared" si="4"/>
        <v/>
      </c>
      <c r="K52" s="197" t="str">
        <f t="shared" si="5"/>
        <v/>
      </c>
      <c r="L52" s="122"/>
    </row>
    <row r="53" spans="3:12" outlineLevel="1" x14ac:dyDescent="0.25">
      <c r="C53" s="207"/>
      <c r="D53" s="207"/>
      <c r="E53" s="207"/>
      <c r="F53" s="194"/>
      <c r="G53" s="194"/>
      <c r="H53" s="194"/>
      <c r="I53" s="197" t="str">
        <f t="shared" si="3"/>
        <v/>
      </c>
      <c r="J53" s="197" t="str">
        <f t="shared" si="4"/>
        <v/>
      </c>
      <c r="K53" s="197" t="str">
        <f t="shared" si="5"/>
        <v/>
      </c>
      <c r="L53" s="118"/>
    </row>
    <row r="54" spans="3:12" outlineLevel="1" x14ac:dyDescent="0.25">
      <c r="C54" s="207"/>
      <c r="D54" s="207"/>
      <c r="E54" s="207"/>
      <c r="F54" s="194"/>
      <c r="G54" s="194"/>
      <c r="H54" s="194"/>
      <c r="I54" s="197" t="str">
        <f t="shared" si="3"/>
        <v/>
      </c>
      <c r="J54" s="197" t="str">
        <f t="shared" si="4"/>
        <v/>
      </c>
      <c r="K54" s="197" t="str">
        <f t="shared" si="5"/>
        <v/>
      </c>
      <c r="L54" s="122"/>
    </row>
    <row r="55" spans="3:12" outlineLevel="1" x14ac:dyDescent="0.25">
      <c r="C55" s="207"/>
      <c r="D55" s="207"/>
      <c r="E55" s="207"/>
      <c r="F55" s="194"/>
      <c r="G55" s="194"/>
      <c r="H55" s="194"/>
      <c r="I55" s="197" t="str">
        <f t="shared" si="3"/>
        <v/>
      </c>
      <c r="J55" s="197" t="str">
        <f t="shared" si="4"/>
        <v/>
      </c>
      <c r="K55" s="197" t="str">
        <f t="shared" si="5"/>
        <v/>
      </c>
      <c r="L55" s="126"/>
    </row>
    <row r="56" spans="3:12" outlineLevel="1" x14ac:dyDescent="0.25">
      <c r="C56" s="207"/>
      <c r="D56" s="207"/>
      <c r="E56" s="207"/>
      <c r="F56" s="194"/>
      <c r="G56" s="194"/>
      <c r="H56" s="194"/>
      <c r="I56" s="197" t="str">
        <f t="shared" si="3"/>
        <v/>
      </c>
      <c r="J56" s="197" t="str">
        <f t="shared" si="4"/>
        <v/>
      </c>
      <c r="K56" s="197" t="str">
        <f t="shared" si="5"/>
        <v/>
      </c>
      <c r="L56" s="126"/>
    </row>
    <row r="57" spans="3:12" outlineLevel="1" x14ac:dyDescent="0.25">
      <c r="C57" s="207"/>
      <c r="D57" s="207"/>
      <c r="E57" s="207"/>
      <c r="F57" s="194"/>
      <c r="G57" s="194"/>
      <c r="H57" s="194"/>
      <c r="I57" s="197" t="str">
        <f t="shared" si="3"/>
        <v/>
      </c>
      <c r="J57" s="197" t="str">
        <f t="shared" si="4"/>
        <v/>
      </c>
      <c r="K57" s="197" t="str">
        <f t="shared" si="5"/>
        <v/>
      </c>
      <c r="L57" s="126"/>
    </row>
    <row r="58" spans="3:12" outlineLevel="1" x14ac:dyDescent="0.25">
      <c r="C58" s="207"/>
      <c r="D58" s="207"/>
      <c r="E58" s="207"/>
      <c r="F58" s="194"/>
      <c r="G58" s="194"/>
      <c r="H58" s="194"/>
      <c r="I58" s="197" t="str">
        <f t="shared" si="3"/>
        <v/>
      </c>
      <c r="J58" s="197" t="str">
        <f t="shared" si="4"/>
        <v/>
      </c>
      <c r="K58" s="197" t="str">
        <f t="shared" si="5"/>
        <v/>
      </c>
      <c r="L58" s="122"/>
    </row>
    <row r="59" spans="3:12" outlineLevel="1" x14ac:dyDescent="0.25">
      <c r="C59" s="207"/>
      <c r="D59" s="207"/>
      <c r="E59" s="207"/>
      <c r="F59" s="194"/>
      <c r="G59" s="194"/>
      <c r="H59" s="194"/>
      <c r="I59" s="197" t="str">
        <f t="shared" si="3"/>
        <v/>
      </c>
      <c r="J59" s="197" t="str">
        <f t="shared" si="4"/>
        <v/>
      </c>
      <c r="K59" s="197" t="str">
        <f t="shared" si="5"/>
        <v/>
      </c>
      <c r="L59" s="122"/>
    </row>
    <row r="60" spans="3:12" outlineLevel="1" x14ac:dyDescent="0.25">
      <c r="C60" s="207"/>
      <c r="D60" s="207"/>
      <c r="E60" s="207"/>
      <c r="F60" s="194"/>
      <c r="G60" s="194"/>
      <c r="H60" s="194"/>
      <c r="I60" s="197" t="str">
        <f t="shared" si="3"/>
        <v/>
      </c>
      <c r="J60" s="197" t="str">
        <f t="shared" si="4"/>
        <v/>
      </c>
      <c r="K60" s="197" t="str">
        <f t="shared" si="5"/>
        <v/>
      </c>
    </row>
    <row r="61" spans="3:12" outlineLevel="1" x14ac:dyDescent="0.25">
      <c r="C61" s="207"/>
      <c r="D61" s="207"/>
      <c r="E61" s="207"/>
      <c r="F61" s="194"/>
      <c r="G61" s="194"/>
      <c r="H61" s="194"/>
      <c r="I61" s="197" t="str">
        <f t="shared" si="3"/>
        <v/>
      </c>
      <c r="J61" s="197" t="str">
        <f t="shared" si="4"/>
        <v/>
      </c>
      <c r="K61" s="197" t="str">
        <f t="shared" si="5"/>
        <v/>
      </c>
    </row>
    <row r="62" spans="3:12" outlineLevel="1" x14ac:dyDescent="0.25">
      <c r="C62" s="207"/>
      <c r="D62" s="207"/>
      <c r="E62" s="207"/>
      <c r="F62" s="194"/>
      <c r="G62" s="194"/>
      <c r="H62" s="194"/>
      <c r="I62" s="197" t="str">
        <f t="shared" si="3"/>
        <v/>
      </c>
      <c r="J62" s="197" t="str">
        <f t="shared" si="4"/>
        <v/>
      </c>
      <c r="K62" s="197" t="str">
        <f t="shared" si="5"/>
        <v/>
      </c>
    </row>
    <row r="63" spans="3:12" outlineLevel="1" x14ac:dyDescent="0.25">
      <c r="C63" s="207"/>
      <c r="D63" s="207"/>
      <c r="E63" s="207"/>
      <c r="F63" s="194"/>
      <c r="G63" s="194"/>
      <c r="H63" s="194"/>
      <c r="I63" s="197" t="str">
        <f t="shared" si="3"/>
        <v/>
      </c>
      <c r="J63" s="197" t="str">
        <f t="shared" si="4"/>
        <v/>
      </c>
      <c r="K63" s="197" t="str">
        <f t="shared" si="5"/>
        <v/>
      </c>
    </row>
    <row r="64" spans="3:12" outlineLevel="1" x14ac:dyDescent="0.25">
      <c r="C64" s="207"/>
      <c r="D64" s="207"/>
      <c r="E64" s="207"/>
      <c r="F64" s="194"/>
      <c r="G64" s="194"/>
      <c r="H64" s="194"/>
      <c r="I64" s="197" t="str">
        <f t="shared" si="3"/>
        <v/>
      </c>
      <c r="J64" s="197" t="str">
        <f t="shared" si="4"/>
        <v/>
      </c>
      <c r="K64" s="197" t="str">
        <f t="shared" si="5"/>
        <v/>
      </c>
    </row>
    <row r="65" spans="1:21" outlineLevel="1" x14ac:dyDescent="0.25">
      <c r="C65" s="207"/>
      <c r="D65" s="207"/>
      <c r="E65" s="207"/>
      <c r="F65" s="194"/>
      <c r="G65" s="194"/>
      <c r="H65" s="194"/>
      <c r="I65" s="197" t="str">
        <f t="shared" si="3"/>
        <v/>
      </c>
      <c r="J65" s="197" t="str">
        <f t="shared" si="4"/>
        <v/>
      </c>
      <c r="K65" s="197" t="str">
        <f t="shared" si="5"/>
        <v/>
      </c>
      <c r="L65" s="138"/>
    </row>
    <row r="66" spans="1:21" outlineLevel="1" x14ac:dyDescent="0.25">
      <c r="C66" s="207"/>
      <c r="D66" s="207"/>
      <c r="E66" s="207"/>
      <c r="F66" s="194"/>
      <c r="G66" s="194"/>
      <c r="H66" s="194"/>
      <c r="I66" s="197" t="str">
        <f t="shared" si="3"/>
        <v/>
      </c>
      <c r="J66" s="197" t="str">
        <f t="shared" si="4"/>
        <v/>
      </c>
      <c r="K66" s="197" t="str">
        <f t="shared" si="5"/>
        <v/>
      </c>
      <c r="L66" s="138"/>
    </row>
    <row r="67" spans="1:21" outlineLevel="1" x14ac:dyDescent="0.25">
      <c r="C67" s="207"/>
      <c r="D67" s="207"/>
      <c r="E67" s="207"/>
      <c r="F67" s="194"/>
      <c r="G67" s="194"/>
      <c r="H67" s="194"/>
      <c r="I67" s="197" t="str">
        <f t="shared" si="3"/>
        <v/>
      </c>
      <c r="J67" s="197" t="str">
        <f t="shared" si="4"/>
        <v/>
      </c>
      <c r="K67" s="197" t="str">
        <f t="shared" si="5"/>
        <v/>
      </c>
      <c r="L67" s="138"/>
    </row>
    <row r="68" spans="1:21" outlineLevel="1" x14ac:dyDescent="0.25">
      <c r="C68" s="207"/>
      <c r="D68" s="207"/>
      <c r="E68" s="207"/>
      <c r="F68" s="194"/>
      <c r="G68" s="194"/>
      <c r="H68" s="194"/>
      <c r="I68" s="197" t="str">
        <f t="shared" si="3"/>
        <v/>
      </c>
      <c r="J68" s="197" t="str">
        <f t="shared" si="4"/>
        <v/>
      </c>
      <c r="K68" s="197" t="str">
        <f t="shared" si="5"/>
        <v/>
      </c>
      <c r="L68" s="138"/>
    </row>
    <row r="69" spans="1:21" outlineLevel="1" x14ac:dyDescent="0.25">
      <c r="C69" s="207"/>
      <c r="D69" s="207"/>
      <c r="E69" s="207"/>
      <c r="F69" s="194"/>
      <c r="G69" s="194"/>
      <c r="H69" s="194"/>
      <c r="I69" s="197" t="str">
        <f t="shared" si="3"/>
        <v/>
      </c>
      <c r="J69" s="197" t="str">
        <f t="shared" si="4"/>
        <v/>
      </c>
      <c r="K69" s="197" t="str">
        <f t="shared" si="5"/>
        <v/>
      </c>
      <c r="L69" s="138"/>
    </row>
    <row r="70" spans="1:21" outlineLevel="1" x14ac:dyDescent="0.25">
      <c r="C70" s="207"/>
      <c r="D70" s="207"/>
      <c r="E70" s="207"/>
      <c r="F70" s="194"/>
      <c r="G70" s="194"/>
      <c r="H70" s="194"/>
      <c r="I70" s="197" t="str">
        <f t="shared" si="3"/>
        <v/>
      </c>
      <c r="J70" s="197" t="str">
        <f t="shared" si="4"/>
        <v/>
      </c>
      <c r="K70" s="197" t="str">
        <f t="shared" si="5"/>
        <v/>
      </c>
      <c r="L70" s="138"/>
    </row>
    <row r="71" spans="1:21" ht="15.75" thickBot="1" x14ac:dyDescent="0.3"/>
    <row r="72" spans="1:21" s="202" customFormat="1" ht="15.75" thickBot="1" x14ac:dyDescent="0.3">
      <c r="A72" s="195" t="s">
        <v>93</v>
      </c>
      <c r="B72" s="203" t="s">
        <v>10</v>
      </c>
      <c r="C72" s="199" t="s">
        <v>92</v>
      </c>
      <c r="D72" s="200" t="s">
        <v>90</v>
      </c>
      <c r="E72" s="200" t="s">
        <v>91</v>
      </c>
      <c r="F72" s="200" t="s">
        <v>94</v>
      </c>
      <c r="G72" s="201" t="s">
        <v>95</v>
      </c>
      <c r="H72" s="201" t="s">
        <v>96</v>
      </c>
      <c r="I72" s="196">
        <f>+SUM(I73:I105)</f>
        <v>0</v>
      </c>
      <c r="J72" s="196">
        <f>+SUM(J73:J105)</f>
        <v>0</v>
      </c>
      <c r="K72" s="196">
        <f>+SUM(K73:K105)</f>
        <v>0</v>
      </c>
      <c r="M72" s="198"/>
      <c r="N72" s="198"/>
      <c r="O72" s="198"/>
      <c r="P72" s="198"/>
      <c r="Q72" s="198"/>
      <c r="R72" s="198"/>
      <c r="S72" s="198"/>
      <c r="T72" s="198"/>
      <c r="U72" s="198"/>
    </row>
    <row r="73" spans="1:21" outlineLevel="1" x14ac:dyDescent="0.25">
      <c r="C73" s="206"/>
      <c r="D73" s="206"/>
      <c r="E73" s="206"/>
      <c r="F73" s="194"/>
      <c r="G73" s="194"/>
      <c r="H73" s="194"/>
      <c r="I73" s="197" t="str">
        <f t="shared" ref="I73:I105" si="6">IF(E73="","",ROUND(F73*$E73,0))</f>
        <v/>
      </c>
      <c r="J73" s="197" t="str">
        <f t="shared" ref="J73:J105" si="7">IF(E73="","",ROUND(G73*$E73,0))</f>
        <v/>
      </c>
      <c r="K73" s="197" t="str">
        <f t="shared" ref="K73:K105" si="8">IF(E73="","",ROUND(H73*$E73,0))</f>
        <v/>
      </c>
    </row>
    <row r="74" spans="1:21" outlineLevel="1" x14ac:dyDescent="0.25">
      <c r="C74" s="207"/>
      <c r="D74" s="207"/>
      <c r="E74" s="207"/>
      <c r="F74" s="194"/>
      <c r="G74" s="194"/>
      <c r="H74" s="194"/>
      <c r="I74" s="197" t="str">
        <f t="shared" si="6"/>
        <v/>
      </c>
      <c r="J74" s="197" t="str">
        <f t="shared" si="7"/>
        <v/>
      </c>
      <c r="K74" s="197" t="str">
        <f t="shared" si="8"/>
        <v/>
      </c>
      <c r="L74" s="118"/>
    </row>
    <row r="75" spans="1:21" outlineLevel="1" x14ac:dyDescent="0.25">
      <c r="C75" s="207"/>
      <c r="D75" s="207"/>
      <c r="E75" s="207"/>
      <c r="F75" s="194"/>
      <c r="G75" s="194"/>
      <c r="H75" s="194"/>
      <c r="I75" s="197" t="str">
        <f t="shared" si="6"/>
        <v/>
      </c>
      <c r="J75" s="197" t="str">
        <f t="shared" si="7"/>
        <v/>
      </c>
      <c r="K75" s="197" t="str">
        <f t="shared" si="8"/>
        <v/>
      </c>
      <c r="L75" s="122"/>
    </row>
    <row r="76" spans="1:21" outlineLevel="1" x14ac:dyDescent="0.25">
      <c r="C76" s="207"/>
      <c r="D76" s="207"/>
      <c r="E76" s="207"/>
      <c r="F76" s="194"/>
      <c r="G76" s="194"/>
      <c r="H76" s="194"/>
      <c r="I76" s="197" t="str">
        <f t="shared" si="6"/>
        <v/>
      </c>
      <c r="J76" s="197" t="str">
        <f t="shared" si="7"/>
        <v/>
      </c>
      <c r="K76" s="197" t="str">
        <f t="shared" si="8"/>
        <v/>
      </c>
      <c r="L76" s="118"/>
    </row>
    <row r="77" spans="1:21" outlineLevel="1" x14ac:dyDescent="0.25">
      <c r="C77" s="207"/>
      <c r="D77" s="207"/>
      <c r="E77" s="207"/>
      <c r="F77" s="194"/>
      <c r="G77" s="194"/>
      <c r="H77" s="194"/>
      <c r="I77" s="197" t="str">
        <f t="shared" si="6"/>
        <v/>
      </c>
      <c r="J77" s="197" t="str">
        <f t="shared" si="7"/>
        <v/>
      </c>
      <c r="K77" s="197" t="str">
        <f t="shared" si="8"/>
        <v/>
      </c>
      <c r="L77" s="118"/>
    </row>
    <row r="78" spans="1:21" outlineLevel="1" x14ac:dyDescent="0.25">
      <c r="C78" s="207"/>
      <c r="D78" s="207"/>
      <c r="E78" s="207"/>
      <c r="F78" s="194"/>
      <c r="G78" s="194"/>
      <c r="H78" s="194"/>
      <c r="I78" s="197" t="str">
        <f t="shared" si="6"/>
        <v/>
      </c>
      <c r="J78" s="197" t="str">
        <f t="shared" si="7"/>
        <v/>
      </c>
      <c r="K78" s="197" t="str">
        <f t="shared" si="8"/>
        <v/>
      </c>
      <c r="L78" s="122"/>
    </row>
    <row r="79" spans="1:21" outlineLevel="1" x14ac:dyDescent="0.25">
      <c r="C79" s="207"/>
      <c r="D79" s="207"/>
      <c r="E79" s="207"/>
      <c r="F79" s="194"/>
      <c r="G79" s="194"/>
      <c r="H79" s="194"/>
      <c r="I79" s="197" t="str">
        <f t="shared" si="6"/>
        <v/>
      </c>
      <c r="J79" s="197" t="str">
        <f t="shared" si="7"/>
        <v/>
      </c>
      <c r="K79" s="197" t="str">
        <f t="shared" si="8"/>
        <v/>
      </c>
      <c r="L79" s="118"/>
    </row>
    <row r="80" spans="1:21" outlineLevel="1" x14ac:dyDescent="0.25">
      <c r="C80" s="207"/>
      <c r="D80" s="207"/>
      <c r="E80" s="207"/>
      <c r="F80" s="194"/>
      <c r="G80" s="194"/>
      <c r="H80" s="194"/>
      <c r="I80" s="197" t="str">
        <f t="shared" si="6"/>
        <v/>
      </c>
      <c r="J80" s="197" t="str">
        <f t="shared" si="7"/>
        <v/>
      </c>
      <c r="K80" s="197" t="str">
        <f t="shared" si="8"/>
        <v/>
      </c>
      <c r="L80" s="122"/>
    </row>
    <row r="81" spans="3:12" outlineLevel="1" x14ac:dyDescent="0.25">
      <c r="C81" s="207"/>
      <c r="D81" s="207"/>
      <c r="E81" s="207"/>
      <c r="F81" s="194"/>
      <c r="G81" s="194"/>
      <c r="H81" s="194"/>
      <c r="I81" s="197" t="str">
        <f t="shared" si="6"/>
        <v/>
      </c>
      <c r="J81" s="197" t="str">
        <f t="shared" si="7"/>
        <v/>
      </c>
      <c r="K81" s="197" t="str">
        <f t="shared" si="8"/>
        <v/>
      </c>
      <c r="L81" s="122"/>
    </row>
    <row r="82" spans="3:12" outlineLevel="1" x14ac:dyDescent="0.25">
      <c r="C82" s="207"/>
      <c r="D82" s="207"/>
      <c r="E82" s="207"/>
      <c r="F82" s="194"/>
      <c r="G82" s="194"/>
      <c r="H82" s="194"/>
      <c r="I82" s="197" t="str">
        <f t="shared" si="6"/>
        <v/>
      </c>
      <c r="J82" s="197" t="str">
        <f t="shared" si="7"/>
        <v/>
      </c>
      <c r="K82" s="197" t="str">
        <f t="shared" si="8"/>
        <v/>
      </c>
      <c r="L82" s="126"/>
    </row>
    <row r="83" spans="3:12" outlineLevel="1" x14ac:dyDescent="0.25">
      <c r="C83" s="207"/>
      <c r="D83" s="207"/>
      <c r="E83" s="207"/>
      <c r="F83" s="194"/>
      <c r="G83" s="194"/>
      <c r="H83" s="194"/>
      <c r="I83" s="197" t="str">
        <f t="shared" si="6"/>
        <v/>
      </c>
      <c r="J83" s="197" t="str">
        <f t="shared" si="7"/>
        <v/>
      </c>
      <c r="K83" s="197" t="str">
        <f t="shared" si="8"/>
        <v/>
      </c>
      <c r="L83" s="122"/>
    </row>
    <row r="84" spans="3:12" outlineLevel="1" x14ac:dyDescent="0.25">
      <c r="C84" s="207"/>
      <c r="D84" s="207"/>
      <c r="E84" s="207"/>
      <c r="F84" s="194"/>
      <c r="G84" s="194"/>
      <c r="H84" s="194"/>
      <c r="I84" s="197" t="str">
        <f t="shared" si="6"/>
        <v/>
      </c>
      <c r="J84" s="197" t="str">
        <f t="shared" si="7"/>
        <v/>
      </c>
      <c r="K84" s="197" t="str">
        <f t="shared" si="8"/>
        <v/>
      </c>
      <c r="L84" s="128"/>
    </row>
    <row r="85" spans="3:12" outlineLevel="1" x14ac:dyDescent="0.25">
      <c r="C85" s="207"/>
      <c r="D85" s="207"/>
      <c r="E85" s="207"/>
      <c r="F85" s="194"/>
      <c r="G85" s="194"/>
      <c r="H85" s="194"/>
      <c r="I85" s="197" t="str">
        <f t="shared" si="6"/>
        <v/>
      </c>
      <c r="J85" s="197" t="str">
        <f t="shared" si="7"/>
        <v/>
      </c>
      <c r="K85" s="197" t="str">
        <f t="shared" si="8"/>
        <v/>
      </c>
      <c r="L85" s="130"/>
    </row>
    <row r="86" spans="3:12" outlineLevel="1" x14ac:dyDescent="0.25">
      <c r="C86" s="207"/>
      <c r="D86" s="207"/>
      <c r="E86" s="207"/>
      <c r="F86" s="194"/>
      <c r="G86" s="194"/>
      <c r="H86" s="194"/>
      <c r="I86" s="197" t="str">
        <f t="shared" si="6"/>
        <v/>
      </c>
      <c r="J86" s="197" t="str">
        <f t="shared" si="7"/>
        <v/>
      </c>
      <c r="K86" s="197" t="str">
        <f t="shared" si="8"/>
        <v/>
      </c>
      <c r="L86" s="122"/>
    </row>
    <row r="87" spans="3:12" outlineLevel="1" x14ac:dyDescent="0.25">
      <c r="C87" s="207"/>
      <c r="D87" s="207"/>
      <c r="E87" s="207"/>
      <c r="F87" s="194"/>
      <c r="G87" s="194"/>
      <c r="H87" s="194"/>
      <c r="I87" s="197" t="str">
        <f t="shared" si="6"/>
        <v/>
      </c>
      <c r="J87" s="197" t="str">
        <f t="shared" si="7"/>
        <v/>
      </c>
      <c r="K87" s="197" t="str">
        <f t="shared" si="8"/>
        <v/>
      </c>
      <c r="L87" s="122"/>
    </row>
    <row r="88" spans="3:12" outlineLevel="1" x14ac:dyDescent="0.25">
      <c r="C88" s="207"/>
      <c r="D88" s="207"/>
      <c r="E88" s="207"/>
      <c r="F88" s="194"/>
      <c r="G88" s="194"/>
      <c r="H88" s="194"/>
      <c r="I88" s="197" t="str">
        <f t="shared" si="6"/>
        <v/>
      </c>
      <c r="J88" s="197" t="str">
        <f t="shared" si="7"/>
        <v/>
      </c>
      <c r="K88" s="197" t="str">
        <f t="shared" si="8"/>
        <v/>
      </c>
      <c r="L88" s="118"/>
    </row>
    <row r="89" spans="3:12" outlineLevel="1" x14ac:dyDescent="0.25">
      <c r="C89" s="207"/>
      <c r="D89" s="207"/>
      <c r="E89" s="207"/>
      <c r="F89" s="194"/>
      <c r="G89" s="194"/>
      <c r="H89" s="194"/>
      <c r="I89" s="197" t="str">
        <f t="shared" si="6"/>
        <v/>
      </c>
      <c r="J89" s="197" t="str">
        <f t="shared" si="7"/>
        <v/>
      </c>
      <c r="K89" s="197" t="str">
        <f t="shared" si="8"/>
        <v/>
      </c>
      <c r="L89" s="122"/>
    </row>
    <row r="90" spans="3:12" outlineLevel="1" x14ac:dyDescent="0.25">
      <c r="C90" s="207"/>
      <c r="D90" s="207"/>
      <c r="E90" s="207"/>
      <c r="F90" s="194"/>
      <c r="G90" s="194"/>
      <c r="H90" s="194"/>
      <c r="I90" s="197" t="str">
        <f t="shared" si="6"/>
        <v/>
      </c>
      <c r="J90" s="197" t="str">
        <f t="shared" si="7"/>
        <v/>
      </c>
      <c r="K90" s="197" t="str">
        <f t="shared" si="8"/>
        <v/>
      </c>
      <c r="L90" s="126"/>
    </row>
    <row r="91" spans="3:12" outlineLevel="1" x14ac:dyDescent="0.25">
      <c r="C91" s="207"/>
      <c r="D91" s="207"/>
      <c r="E91" s="207"/>
      <c r="F91" s="194"/>
      <c r="G91" s="194"/>
      <c r="H91" s="194"/>
      <c r="I91" s="197" t="str">
        <f t="shared" si="6"/>
        <v/>
      </c>
      <c r="J91" s="197" t="str">
        <f t="shared" si="7"/>
        <v/>
      </c>
      <c r="K91" s="197" t="str">
        <f t="shared" si="8"/>
        <v/>
      </c>
      <c r="L91" s="126"/>
    </row>
    <row r="92" spans="3:12" outlineLevel="1" x14ac:dyDescent="0.25">
      <c r="C92" s="207"/>
      <c r="D92" s="207"/>
      <c r="E92" s="207"/>
      <c r="F92" s="194"/>
      <c r="G92" s="194"/>
      <c r="H92" s="194"/>
      <c r="I92" s="197" t="str">
        <f t="shared" si="6"/>
        <v/>
      </c>
      <c r="J92" s="197" t="str">
        <f t="shared" si="7"/>
        <v/>
      </c>
      <c r="K92" s="197" t="str">
        <f t="shared" si="8"/>
        <v/>
      </c>
      <c r="L92" s="126"/>
    </row>
    <row r="93" spans="3:12" outlineLevel="1" x14ac:dyDescent="0.25">
      <c r="C93" s="207"/>
      <c r="D93" s="207"/>
      <c r="E93" s="207"/>
      <c r="F93" s="194"/>
      <c r="G93" s="194"/>
      <c r="H93" s="194"/>
      <c r="I93" s="197" t="str">
        <f t="shared" si="6"/>
        <v/>
      </c>
      <c r="J93" s="197" t="str">
        <f t="shared" si="7"/>
        <v/>
      </c>
      <c r="K93" s="197" t="str">
        <f t="shared" si="8"/>
        <v/>
      </c>
      <c r="L93" s="122"/>
    </row>
    <row r="94" spans="3:12" outlineLevel="1" x14ac:dyDescent="0.25">
      <c r="C94" s="207"/>
      <c r="D94" s="207"/>
      <c r="E94" s="207"/>
      <c r="F94" s="194"/>
      <c r="G94" s="194"/>
      <c r="H94" s="194"/>
      <c r="I94" s="197" t="str">
        <f t="shared" si="6"/>
        <v/>
      </c>
      <c r="J94" s="197" t="str">
        <f t="shared" si="7"/>
        <v/>
      </c>
      <c r="K94" s="197" t="str">
        <f t="shared" si="8"/>
        <v/>
      </c>
      <c r="L94" s="122"/>
    </row>
    <row r="95" spans="3:12" outlineLevel="1" x14ac:dyDescent="0.25">
      <c r="C95" s="207"/>
      <c r="D95" s="207"/>
      <c r="E95" s="207"/>
      <c r="F95" s="194"/>
      <c r="G95" s="194"/>
      <c r="H95" s="194"/>
      <c r="I95" s="197" t="str">
        <f t="shared" si="6"/>
        <v/>
      </c>
      <c r="J95" s="197" t="str">
        <f t="shared" si="7"/>
        <v/>
      </c>
      <c r="K95" s="197" t="str">
        <f t="shared" si="8"/>
        <v/>
      </c>
    </row>
    <row r="96" spans="3:12" outlineLevel="1" x14ac:dyDescent="0.25">
      <c r="C96" s="207"/>
      <c r="D96" s="207"/>
      <c r="E96" s="207"/>
      <c r="F96" s="194"/>
      <c r="G96" s="194"/>
      <c r="H96" s="194"/>
      <c r="I96" s="197" t="str">
        <f t="shared" si="6"/>
        <v/>
      </c>
      <c r="J96" s="197" t="str">
        <f t="shared" si="7"/>
        <v/>
      </c>
      <c r="K96" s="197" t="str">
        <f t="shared" si="8"/>
        <v/>
      </c>
    </row>
    <row r="97" spans="1:21" outlineLevel="1" x14ac:dyDescent="0.25">
      <c r="C97" s="207"/>
      <c r="D97" s="207"/>
      <c r="E97" s="207"/>
      <c r="F97" s="194"/>
      <c r="G97" s="194"/>
      <c r="H97" s="194"/>
      <c r="I97" s="197" t="str">
        <f t="shared" si="6"/>
        <v/>
      </c>
      <c r="J97" s="197" t="str">
        <f t="shared" si="7"/>
        <v/>
      </c>
      <c r="K97" s="197" t="str">
        <f t="shared" si="8"/>
        <v/>
      </c>
    </row>
    <row r="98" spans="1:21" outlineLevel="1" x14ac:dyDescent="0.25">
      <c r="C98" s="207"/>
      <c r="D98" s="207"/>
      <c r="E98" s="207"/>
      <c r="F98" s="194"/>
      <c r="G98" s="194"/>
      <c r="H98" s="194"/>
      <c r="I98" s="197" t="str">
        <f t="shared" si="6"/>
        <v/>
      </c>
      <c r="J98" s="197" t="str">
        <f t="shared" si="7"/>
        <v/>
      </c>
      <c r="K98" s="197" t="str">
        <f t="shared" si="8"/>
        <v/>
      </c>
    </row>
    <row r="99" spans="1:21" outlineLevel="1" x14ac:dyDescent="0.25">
      <c r="C99" s="207"/>
      <c r="D99" s="207"/>
      <c r="E99" s="207"/>
      <c r="F99" s="194"/>
      <c r="G99" s="194"/>
      <c r="H99" s="194"/>
      <c r="I99" s="197" t="str">
        <f t="shared" si="6"/>
        <v/>
      </c>
      <c r="J99" s="197" t="str">
        <f t="shared" si="7"/>
        <v/>
      </c>
      <c r="K99" s="197" t="str">
        <f t="shared" si="8"/>
        <v/>
      </c>
    </row>
    <row r="100" spans="1:21" outlineLevel="1" x14ac:dyDescent="0.25">
      <c r="C100" s="207"/>
      <c r="D100" s="207"/>
      <c r="E100" s="207"/>
      <c r="F100" s="194"/>
      <c r="G100" s="194"/>
      <c r="H100" s="194"/>
      <c r="I100" s="197" t="str">
        <f t="shared" si="6"/>
        <v/>
      </c>
      <c r="J100" s="197" t="str">
        <f t="shared" si="7"/>
        <v/>
      </c>
      <c r="K100" s="197" t="str">
        <f t="shared" si="8"/>
        <v/>
      </c>
      <c r="L100" s="138"/>
    </row>
    <row r="101" spans="1:21" outlineLevel="1" x14ac:dyDescent="0.25">
      <c r="C101" s="207"/>
      <c r="D101" s="207"/>
      <c r="E101" s="207"/>
      <c r="F101" s="194"/>
      <c r="G101" s="194"/>
      <c r="H101" s="194"/>
      <c r="I101" s="197" t="str">
        <f t="shared" si="6"/>
        <v/>
      </c>
      <c r="J101" s="197" t="str">
        <f t="shared" si="7"/>
        <v/>
      </c>
      <c r="K101" s="197" t="str">
        <f t="shared" si="8"/>
        <v/>
      </c>
      <c r="L101" s="138"/>
    </row>
    <row r="102" spans="1:21" outlineLevel="1" x14ac:dyDescent="0.25">
      <c r="C102" s="207"/>
      <c r="D102" s="207"/>
      <c r="E102" s="207"/>
      <c r="F102" s="194"/>
      <c r="G102" s="194"/>
      <c r="H102" s="194"/>
      <c r="I102" s="197" t="str">
        <f t="shared" si="6"/>
        <v/>
      </c>
      <c r="J102" s="197" t="str">
        <f t="shared" si="7"/>
        <v/>
      </c>
      <c r="K102" s="197" t="str">
        <f t="shared" si="8"/>
        <v/>
      </c>
      <c r="L102" s="138"/>
    </row>
    <row r="103" spans="1:21" outlineLevel="1" x14ac:dyDescent="0.25">
      <c r="C103" s="207"/>
      <c r="D103" s="207"/>
      <c r="E103" s="207"/>
      <c r="F103" s="194"/>
      <c r="G103" s="194"/>
      <c r="H103" s="194"/>
      <c r="I103" s="197" t="str">
        <f t="shared" si="6"/>
        <v/>
      </c>
      <c r="J103" s="197" t="str">
        <f t="shared" si="7"/>
        <v/>
      </c>
      <c r="K103" s="197" t="str">
        <f t="shared" si="8"/>
        <v/>
      </c>
      <c r="L103" s="138"/>
    </row>
    <row r="104" spans="1:21" outlineLevel="1" x14ac:dyDescent="0.25">
      <c r="C104" s="207"/>
      <c r="D104" s="207"/>
      <c r="E104" s="207"/>
      <c r="F104" s="194"/>
      <c r="G104" s="194"/>
      <c r="H104" s="194"/>
      <c r="I104" s="197" t="str">
        <f t="shared" si="6"/>
        <v/>
      </c>
      <c r="J104" s="197" t="str">
        <f t="shared" si="7"/>
        <v/>
      </c>
      <c r="K104" s="197" t="str">
        <f t="shared" si="8"/>
        <v/>
      </c>
      <c r="L104" s="138"/>
    </row>
    <row r="105" spans="1:21" outlineLevel="1" x14ac:dyDescent="0.25">
      <c r="C105" s="207"/>
      <c r="D105" s="207"/>
      <c r="E105" s="207"/>
      <c r="F105" s="194"/>
      <c r="G105" s="194"/>
      <c r="H105" s="194"/>
      <c r="I105" s="197" t="str">
        <f t="shared" si="6"/>
        <v/>
      </c>
      <c r="J105" s="197" t="str">
        <f t="shared" si="7"/>
        <v/>
      </c>
      <c r="K105" s="197" t="str">
        <f t="shared" si="8"/>
        <v/>
      </c>
      <c r="L105" s="138"/>
    </row>
    <row r="106" spans="1:21" ht="15.75" thickBot="1" x14ac:dyDescent="0.3"/>
    <row r="107" spans="1:21" s="202" customFormat="1" ht="15.75" thickBot="1" x14ac:dyDescent="0.3">
      <c r="A107" s="195" t="s">
        <v>93</v>
      </c>
      <c r="B107" s="203" t="s">
        <v>13</v>
      </c>
      <c r="C107" s="199" t="s">
        <v>92</v>
      </c>
      <c r="D107" s="200" t="s">
        <v>90</v>
      </c>
      <c r="E107" s="200" t="s">
        <v>91</v>
      </c>
      <c r="F107" s="200" t="s">
        <v>94</v>
      </c>
      <c r="G107" s="201" t="s">
        <v>95</v>
      </c>
      <c r="H107" s="201" t="s">
        <v>96</v>
      </c>
      <c r="I107" s="196">
        <f>+SUM(I108:I140)</f>
        <v>0</v>
      </c>
      <c r="J107" s="196">
        <f>+SUM(J108:J140)</f>
        <v>0</v>
      </c>
      <c r="K107" s="196">
        <f>+SUM(K108:K140)</f>
        <v>0</v>
      </c>
      <c r="M107" s="198"/>
      <c r="N107" s="198"/>
      <c r="O107" s="198"/>
      <c r="P107" s="198"/>
      <c r="Q107" s="198"/>
      <c r="R107" s="198"/>
      <c r="S107" s="198"/>
      <c r="T107" s="198"/>
      <c r="U107" s="198"/>
    </row>
    <row r="108" spans="1:21" outlineLevel="1" x14ac:dyDescent="0.25">
      <c r="C108" s="206"/>
      <c r="D108" s="206"/>
      <c r="E108" s="206"/>
      <c r="F108" s="194"/>
      <c r="G108" s="194"/>
      <c r="H108" s="194"/>
      <c r="I108" s="197" t="str">
        <f t="shared" ref="I108:I140" si="9">IF(E108="","",ROUND(F108*$E108,0))</f>
        <v/>
      </c>
      <c r="J108" s="197" t="str">
        <f t="shared" ref="J108:J140" si="10">IF(E108="","",ROUND(G108*$E108,0))</f>
        <v/>
      </c>
      <c r="K108" s="197" t="str">
        <f t="shared" ref="K108:K140" si="11">IF(E108="","",ROUND(H108*$E108,0))</f>
        <v/>
      </c>
    </row>
    <row r="109" spans="1:21" outlineLevel="1" x14ac:dyDescent="0.25">
      <c r="C109" s="207"/>
      <c r="D109" s="207"/>
      <c r="E109" s="207"/>
      <c r="F109" s="194"/>
      <c r="G109" s="194"/>
      <c r="H109" s="194"/>
      <c r="I109" s="197" t="str">
        <f t="shared" si="9"/>
        <v/>
      </c>
      <c r="J109" s="197" t="str">
        <f t="shared" si="10"/>
        <v/>
      </c>
      <c r="K109" s="197" t="str">
        <f t="shared" si="11"/>
        <v/>
      </c>
      <c r="L109" s="118"/>
    </row>
    <row r="110" spans="1:21" outlineLevel="1" x14ac:dyDescent="0.25">
      <c r="C110" s="207"/>
      <c r="D110" s="207"/>
      <c r="E110" s="207"/>
      <c r="F110" s="194"/>
      <c r="G110" s="194"/>
      <c r="H110" s="194"/>
      <c r="I110" s="197" t="str">
        <f t="shared" si="9"/>
        <v/>
      </c>
      <c r="J110" s="197" t="str">
        <f t="shared" si="10"/>
        <v/>
      </c>
      <c r="K110" s="197" t="str">
        <f t="shared" si="11"/>
        <v/>
      </c>
      <c r="L110" s="122"/>
    </row>
    <row r="111" spans="1:21" outlineLevel="1" x14ac:dyDescent="0.25">
      <c r="C111" s="207"/>
      <c r="D111" s="207"/>
      <c r="E111" s="207"/>
      <c r="F111" s="194"/>
      <c r="G111" s="194"/>
      <c r="H111" s="194"/>
      <c r="I111" s="197" t="str">
        <f t="shared" si="9"/>
        <v/>
      </c>
      <c r="J111" s="197" t="str">
        <f t="shared" si="10"/>
        <v/>
      </c>
      <c r="K111" s="197" t="str">
        <f t="shared" si="11"/>
        <v/>
      </c>
      <c r="L111" s="118"/>
    </row>
    <row r="112" spans="1:21" outlineLevel="1" x14ac:dyDescent="0.25">
      <c r="C112" s="207"/>
      <c r="D112" s="207"/>
      <c r="E112" s="207"/>
      <c r="F112" s="194"/>
      <c r="G112" s="194"/>
      <c r="H112" s="194"/>
      <c r="I112" s="197" t="str">
        <f t="shared" si="9"/>
        <v/>
      </c>
      <c r="J112" s="197" t="str">
        <f t="shared" si="10"/>
        <v/>
      </c>
      <c r="K112" s="197" t="str">
        <f t="shared" si="11"/>
        <v/>
      </c>
      <c r="L112" s="118"/>
    </row>
    <row r="113" spans="3:12" outlineLevel="1" x14ac:dyDescent="0.25">
      <c r="C113" s="207"/>
      <c r="D113" s="207"/>
      <c r="E113" s="207"/>
      <c r="F113" s="194"/>
      <c r="G113" s="194"/>
      <c r="H113" s="194"/>
      <c r="I113" s="197" t="str">
        <f t="shared" si="9"/>
        <v/>
      </c>
      <c r="J113" s="197" t="str">
        <f t="shared" si="10"/>
        <v/>
      </c>
      <c r="K113" s="197" t="str">
        <f t="shared" si="11"/>
        <v/>
      </c>
      <c r="L113" s="122"/>
    </row>
    <row r="114" spans="3:12" outlineLevel="1" x14ac:dyDescent="0.25">
      <c r="C114" s="207"/>
      <c r="D114" s="207"/>
      <c r="E114" s="207"/>
      <c r="F114" s="194"/>
      <c r="G114" s="194"/>
      <c r="H114" s="194"/>
      <c r="I114" s="197" t="str">
        <f t="shared" si="9"/>
        <v/>
      </c>
      <c r="J114" s="197" t="str">
        <f t="shared" si="10"/>
        <v/>
      </c>
      <c r="K114" s="197" t="str">
        <f t="shared" si="11"/>
        <v/>
      </c>
      <c r="L114" s="118"/>
    </row>
    <row r="115" spans="3:12" outlineLevel="1" x14ac:dyDescent="0.25">
      <c r="C115" s="207"/>
      <c r="D115" s="207"/>
      <c r="E115" s="207"/>
      <c r="F115" s="194"/>
      <c r="G115" s="194"/>
      <c r="H115" s="194"/>
      <c r="I115" s="197" t="str">
        <f t="shared" si="9"/>
        <v/>
      </c>
      <c r="J115" s="197" t="str">
        <f t="shared" si="10"/>
        <v/>
      </c>
      <c r="K115" s="197" t="str">
        <f t="shared" si="11"/>
        <v/>
      </c>
      <c r="L115" s="122"/>
    </row>
    <row r="116" spans="3:12" outlineLevel="1" x14ac:dyDescent="0.25">
      <c r="C116" s="207"/>
      <c r="D116" s="207"/>
      <c r="E116" s="207"/>
      <c r="F116" s="194"/>
      <c r="G116" s="194"/>
      <c r="H116" s="194"/>
      <c r="I116" s="197" t="str">
        <f t="shared" si="9"/>
        <v/>
      </c>
      <c r="J116" s="197" t="str">
        <f t="shared" si="10"/>
        <v/>
      </c>
      <c r="K116" s="197" t="str">
        <f t="shared" si="11"/>
        <v/>
      </c>
      <c r="L116" s="122"/>
    </row>
    <row r="117" spans="3:12" outlineLevel="1" x14ac:dyDescent="0.25">
      <c r="C117" s="207"/>
      <c r="D117" s="207"/>
      <c r="E117" s="207"/>
      <c r="F117" s="194"/>
      <c r="G117" s="194"/>
      <c r="H117" s="194"/>
      <c r="I117" s="197" t="str">
        <f t="shared" si="9"/>
        <v/>
      </c>
      <c r="J117" s="197" t="str">
        <f t="shared" si="10"/>
        <v/>
      </c>
      <c r="K117" s="197" t="str">
        <f t="shared" si="11"/>
        <v/>
      </c>
      <c r="L117" s="126"/>
    </row>
    <row r="118" spans="3:12" outlineLevel="1" x14ac:dyDescent="0.25">
      <c r="C118" s="207"/>
      <c r="D118" s="207"/>
      <c r="E118" s="207"/>
      <c r="F118" s="194"/>
      <c r="G118" s="194"/>
      <c r="H118" s="194"/>
      <c r="I118" s="197" t="str">
        <f t="shared" si="9"/>
        <v/>
      </c>
      <c r="J118" s="197" t="str">
        <f t="shared" si="10"/>
        <v/>
      </c>
      <c r="K118" s="197" t="str">
        <f t="shared" si="11"/>
        <v/>
      </c>
      <c r="L118" s="122"/>
    </row>
    <row r="119" spans="3:12" outlineLevel="1" x14ac:dyDescent="0.25">
      <c r="C119" s="207"/>
      <c r="D119" s="207"/>
      <c r="E119" s="207"/>
      <c r="F119" s="194"/>
      <c r="G119" s="194"/>
      <c r="H119" s="194"/>
      <c r="I119" s="197" t="str">
        <f t="shared" si="9"/>
        <v/>
      </c>
      <c r="J119" s="197" t="str">
        <f t="shared" si="10"/>
        <v/>
      </c>
      <c r="K119" s="197" t="str">
        <f t="shared" si="11"/>
        <v/>
      </c>
      <c r="L119" s="128"/>
    </row>
    <row r="120" spans="3:12" outlineLevel="1" x14ac:dyDescent="0.25">
      <c r="C120" s="207"/>
      <c r="D120" s="207"/>
      <c r="E120" s="207"/>
      <c r="F120" s="194"/>
      <c r="G120" s="194"/>
      <c r="H120" s="194"/>
      <c r="I120" s="197" t="str">
        <f t="shared" si="9"/>
        <v/>
      </c>
      <c r="J120" s="197" t="str">
        <f t="shared" si="10"/>
        <v/>
      </c>
      <c r="K120" s="197" t="str">
        <f t="shared" si="11"/>
        <v/>
      </c>
      <c r="L120" s="130"/>
    </row>
    <row r="121" spans="3:12" outlineLevel="1" x14ac:dyDescent="0.25">
      <c r="C121" s="207"/>
      <c r="D121" s="207"/>
      <c r="E121" s="207"/>
      <c r="F121" s="194"/>
      <c r="G121" s="194"/>
      <c r="H121" s="194"/>
      <c r="I121" s="197" t="str">
        <f t="shared" si="9"/>
        <v/>
      </c>
      <c r="J121" s="197" t="str">
        <f t="shared" si="10"/>
        <v/>
      </c>
      <c r="K121" s="197" t="str">
        <f t="shared" si="11"/>
        <v/>
      </c>
      <c r="L121" s="122"/>
    </row>
    <row r="122" spans="3:12" outlineLevel="1" x14ac:dyDescent="0.25">
      <c r="C122" s="207"/>
      <c r="D122" s="207"/>
      <c r="E122" s="207"/>
      <c r="F122" s="194"/>
      <c r="G122" s="194"/>
      <c r="H122" s="194"/>
      <c r="I122" s="197" t="str">
        <f t="shared" si="9"/>
        <v/>
      </c>
      <c r="J122" s="197" t="str">
        <f t="shared" si="10"/>
        <v/>
      </c>
      <c r="K122" s="197" t="str">
        <f t="shared" si="11"/>
        <v/>
      </c>
      <c r="L122" s="122"/>
    </row>
    <row r="123" spans="3:12" outlineLevel="1" x14ac:dyDescent="0.25">
      <c r="C123" s="207"/>
      <c r="D123" s="207"/>
      <c r="E123" s="207"/>
      <c r="F123" s="194"/>
      <c r="G123" s="194"/>
      <c r="H123" s="194"/>
      <c r="I123" s="197" t="str">
        <f t="shared" si="9"/>
        <v/>
      </c>
      <c r="J123" s="197" t="str">
        <f t="shared" si="10"/>
        <v/>
      </c>
      <c r="K123" s="197" t="str">
        <f t="shared" si="11"/>
        <v/>
      </c>
      <c r="L123" s="118"/>
    </row>
    <row r="124" spans="3:12" outlineLevel="1" x14ac:dyDescent="0.25">
      <c r="C124" s="207"/>
      <c r="D124" s="207"/>
      <c r="E124" s="207"/>
      <c r="F124" s="194"/>
      <c r="G124" s="194"/>
      <c r="H124" s="194"/>
      <c r="I124" s="197" t="str">
        <f t="shared" si="9"/>
        <v/>
      </c>
      <c r="J124" s="197" t="str">
        <f t="shared" si="10"/>
        <v/>
      </c>
      <c r="K124" s="197" t="str">
        <f t="shared" si="11"/>
        <v/>
      </c>
      <c r="L124" s="122"/>
    </row>
    <row r="125" spans="3:12" outlineLevel="1" x14ac:dyDescent="0.25">
      <c r="C125" s="207"/>
      <c r="D125" s="207"/>
      <c r="E125" s="207"/>
      <c r="F125" s="194"/>
      <c r="G125" s="194"/>
      <c r="H125" s="194"/>
      <c r="I125" s="197" t="str">
        <f t="shared" si="9"/>
        <v/>
      </c>
      <c r="J125" s="197" t="str">
        <f t="shared" si="10"/>
        <v/>
      </c>
      <c r="K125" s="197" t="str">
        <f t="shared" si="11"/>
        <v/>
      </c>
      <c r="L125" s="126"/>
    </row>
    <row r="126" spans="3:12" outlineLevel="1" x14ac:dyDescent="0.25">
      <c r="C126" s="207"/>
      <c r="D126" s="207"/>
      <c r="E126" s="207"/>
      <c r="F126" s="194"/>
      <c r="G126" s="194"/>
      <c r="H126" s="194"/>
      <c r="I126" s="197" t="str">
        <f t="shared" si="9"/>
        <v/>
      </c>
      <c r="J126" s="197" t="str">
        <f t="shared" si="10"/>
        <v/>
      </c>
      <c r="K126" s="197" t="str">
        <f t="shared" si="11"/>
        <v/>
      </c>
      <c r="L126" s="126"/>
    </row>
    <row r="127" spans="3:12" outlineLevel="1" x14ac:dyDescent="0.25">
      <c r="C127" s="207"/>
      <c r="D127" s="207"/>
      <c r="E127" s="207"/>
      <c r="F127" s="194"/>
      <c r="G127" s="194"/>
      <c r="H127" s="194"/>
      <c r="I127" s="197" t="str">
        <f t="shared" si="9"/>
        <v/>
      </c>
      <c r="J127" s="197" t="str">
        <f t="shared" si="10"/>
        <v/>
      </c>
      <c r="K127" s="197" t="str">
        <f t="shared" si="11"/>
        <v/>
      </c>
      <c r="L127" s="126"/>
    </row>
    <row r="128" spans="3:12" outlineLevel="1" x14ac:dyDescent="0.25">
      <c r="C128" s="207"/>
      <c r="D128" s="207"/>
      <c r="E128" s="207"/>
      <c r="F128" s="194"/>
      <c r="G128" s="194"/>
      <c r="H128" s="194"/>
      <c r="I128" s="197" t="str">
        <f t="shared" si="9"/>
        <v/>
      </c>
      <c r="J128" s="197" t="str">
        <f t="shared" si="10"/>
        <v/>
      </c>
      <c r="K128" s="197" t="str">
        <f t="shared" si="11"/>
        <v/>
      </c>
      <c r="L128" s="122"/>
    </row>
    <row r="129" spans="1:21" outlineLevel="1" x14ac:dyDescent="0.25">
      <c r="C129" s="207"/>
      <c r="D129" s="207"/>
      <c r="E129" s="207"/>
      <c r="F129" s="194"/>
      <c r="G129" s="194"/>
      <c r="H129" s="194"/>
      <c r="I129" s="197" t="str">
        <f t="shared" si="9"/>
        <v/>
      </c>
      <c r="J129" s="197" t="str">
        <f t="shared" si="10"/>
        <v/>
      </c>
      <c r="K129" s="197" t="str">
        <f t="shared" si="11"/>
        <v/>
      </c>
      <c r="L129" s="122"/>
    </row>
    <row r="130" spans="1:21" outlineLevel="1" x14ac:dyDescent="0.25">
      <c r="C130" s="207"/>
      <c r="D130" s="207"/>
      <c r="E130" s="207"/>
      <c r="F130" s="194"/>
      <c r="G130" s="194"/>
      <c r="H130" s="194"/>
      <c r="I130" s="197" t="str">
        <f t="shared" si="9"/>
        <v/>
      </c>
      <c r="J130" s="197" t="str">
        <f t="shared" si="10"/>
        <v/>
      </c>
      <c r="K130" s="197" t="str">
        <f t="shared" si="11"/>
        <v/>
      </c>
    </row>
    <row r="131" spans="1:21" outlineLevel="1" x14ac:dyDescent="0.25">
      <c r="C131" s="207"/>
      <c r="D131" s="207"/>
      <c r="E131" s="207"/>
      <c r="F131" s="194"/>
      <c r="G131" s="194"/>
      <c r="H131" s="194"/>
      <c r="I131" s="197" t="str">
        <f t="shared" si="9"/>
        <v/>
      </c>
      <c r="J131" s="197" t="str">
        <f t="shared" si="10"/>
        <v/>
      </c>
      <c r="K131" s="197" t="str">
        <f t="shared" si="11"/>
        <v/>
      </c>
    </row>
    <row r="132" spans="1:21" outlineLevel="1" x14ac:dyDescent="0.25">
      <c r="C132" s="207"/>
      <c r="D132" s="207"/>
      <c r="E132" s="207"/>
      <c r="F132" s="194"/>
      <c r="G132" s="194"/>
      <c r="H132" s="194"/>
      <c r="I132" s="197" t="str">
        <f t="shared" si="9"/>
        <v/>
      </c>
      <c r="J132" s="197" t="str">
        <f t="shared" si="10"/>
        <v/>
      </c>
      <c r="K132" s="197" t="str">
        <f t="shared" si="11"/>
        <v/>
      </c>
    </row>
    <row r="133" spans="1:21" outlineLevel="1" x14ac:dyDescent="0.25">
      <c r="C133" s="207"/>
      <c r="D133" s="207"/>
      <c r="E133" s="207"/>
      <c r="F133" s="194"/>
      <c r="G133" s="194"/>
      <c r="H133" s="194"/>
      <c r="I133" s="197" t="str">
        <f t="shared" si="9"/>
        <v/>
      </c>
      <c r="J133" s="197" t="str">
        <f t="shared" si="10"/>
        <v/>
      </c>
      <c r="K133" s="197" t="str">
        <f t="shared" si="11"/>
        <v/>
      </c>
    </row>
    <row r="134" spans="1:21" outlineLevel="1" x14ac:dyDescent="0.25">
      <c r="C134" s="207"/>
      <c r="D134" s="207"/>
      <c r="E134" s="207"/>
      <c r="F134" s="194"/>
      <c r="G134" s="194"/>
      <c r="H134" s="194"/>
      <c r="I134" s="197" t="str">
        <f t="shared" si="9"/>
        <v/>
      </c>
      <c r="J134" s="197" t="str">
        <f t="shared" si="10"/>
        <v/>
      </c>
      <c r="K134" s="197" t="str">
        <f t="shared" si="11"/>
        <v/>
      </c>
    </row>
    <row r="135" spans="1:21" outlineLevel="1" x14ac:dyDescent="0.25">
      <c r="C135" s="207"/>
      <c r="D135" s="207"/>
      <c r="E135" s="207"/>
      <c r="F135" s="194"/>
      <c r="G135" s="194"/>
      <c r="H135" s="194"/>
      <c r="I135" s="197" t="str">
        <f t="shared" si="9"/>
        <v/>
      </c>
      <c r="J135" s="197" t="str">
        <f t="shared" si="10"/>
        <v/>
      </c>
      <c r="K135" s="197" t="str">
        <f t="shared" si="11"/>
        <v/>
      </c>
      <c r="L135" s="138"/>
    </row>
    <row r="136" spans="1:21" outlineLevel="1" x14ac:dyDescent="0.25">
      <c r="C136" s="207"/>
      <c r="D136" s="207"/>
      <c r="E136" s="207"/>
      <c r="F136" s="194"/>
      <c r="G136" s="194"/>
      <c r="H136" s="194"/>
      <c r="I136" s="197" t="str">
        <f t="shared" si="9"/>
        <v/>
      </c>
      <c r="J136" s="197" t="str">
        <f t="shared" si="10"/>
        <v/>
      </c>
      <c r="K136" s="197" t="str">
        <f t="shared" si="11"/>
        <v/>
      </c>
      <c r="L136" s="138"/>
    </row>
    <row r="137" spans="1:21" outlineLevel="1" x14ac:dyDescent="0.25">
      <c r="C137" s="207"/>
      <c r="D137" s="207"/>
      <c r="E137" s="207"/>
      <c r="F137" s="194"/>
      <c r="G137" s="194"/>
      <c r="H137" s="194"/>
      <c r="I137" s="197" t="str">
        <f t="shared" si="9"/>
        <v/>
      </c>
      <c r="J137" s="197" t="str">
        <f t="shared" si="10"/>
        <v/>
      </c>
      <c r="K137" s="197" t="str">
        <f t="shared" si="11"/>
        <v/>
      </c>
      <c r="L137" s="138"/>
    </row>
    <row r="138" spans="1:21" outlineLevel="1" x14ac:dyDescent="0.25">
      <c r="C138" s="207"/>
      <c r="D138" s="207"/>
      <c r="E138" s="207"/>
      <c r="F138" s="194"/>
      <c r="G138" s="194"/>
      <c r="H138" s="194"/>
      <c r="I138" s="197" t="str">
        <f t="shared" si="9"/>
        <v/>
      </c>
      <c r="J138" s="197" t="str">
        <f t="shared" si="10"/>
        <v/>
      </c>
      <c r="K138" s="197" t="str">
        <f t="shared" si="11"/>
        <v/>
      </c>
      <c r="L138" s="138"/>
    </row>
    <row r="139" spans="1:21" outlineLevel="1" x14ac:dyDescent="0.25">
      <c r="C139" s="207"/>
      <c r="D139" s="207"/>
      <c r="E139" s="207"/>
      <c r="F139" s="194"/>
      <c r="G139" s="194"/>
      <c r="H139" s="194"/>
      <c r="I139" s="197" t="str">
        <f t="shared" si="9"/>
        <v/>
      </c>
      <c r="J139" s="197" t="str">
        <f t="shared" si="10"/>
        <v/>
      </c>
      <c r="K139" s="197" t="str">
        <f t="shared" si="11"/>
        <v/>
      </c>
      <c r="L139" s="138"/>
    </row>
    <row r="140" spans="1:21" outlineLevel="1" x14ac:dyDescent="0.25">
      <c r="C140" s="207"/>
      <c r="D140" s="207"/>
      <c r="E140" s="207"/>
      <c r="F140" s="194"/>
      <c r="G140" s="194"/>
      <c r="H140" s="194"/>
      <c r="I140" s="197" t="str">
        <f t="shared" si="9"/>
        <v/>
      </c>
      <c r="J140" s="197" t="str">
        <f t="shared" si="10"/>
        <v/>
      </c>
      <c r="K140" s="197" t="str">
        <f t="shared" si="11"/>
        <v/>
      </c>
      <c r="L140" s="138"/>
    </row>
    <row r="141" spans="1:21" ht="15.75" thickBot="1" x14ac:dyDescent="0.3"/>
    <row r="142" spans="1:21" s="202" customFormat="1" ht="15.75" thickBot="1" x14ac:dyDescent="0.3">
      <c r="A142" s="195" t="s">
        <v>93</v>
      </c>
      <c r="B142" s="203" t="s">
        <v>17</v>
      </c>
      <c r="C142" s="199" t="s">
        <v>92</v>
      </c>
      <c r="D142" s="200" t="s">
        <v>90</v>
      </c>
      <c r="E142" s="200" t="s">
        <v>91</v>
      </c>
      <c r="F142" s="200" t="s">
        <v>94</v>
      </c>
      <c r="G142" s="201" t="s">
        <v>95</v>
      </c>
      <c r="H142" s="201" t="s">
        <v>96</v>
      </c>
      <c r="I142" s="196">
        <f>+SUM(I143:I175)</f>
        <v>0</v>
      </c>
      <c r="J142" s="196">
        <f>+SUM(J143:J175)</f>
        <v>0</v>
      </c>
      <c r="K142" s="196">
        <f>+SUM(K143:K175)</f>
        <v>0</v>
      </c>
      <c r="M142" s="198"/>
      <c r="N142" s="198"/>
      <c r="O142" s="198"/>
      <c r="P142" s="198"/>
      <c r="Q142" s="198"/>
      <c r="R142" s="198"/>
      <c r="S142" s="198"/>
      <c r="T142" s="198"/>
      <c r="U142" s="198"/>
    </row>
    <row r="143" spans="1:21" outlineLevel="1" x14ac:dyDescent="0.25">
      <c r="C143" s="206"/>
      <c r="D143" s="206"/>
      <c r="E143" s="206"/>
      <c r="F143" s="194"/>
      <c r="G143" s="194"/>
      <c r="H143" s="194"/>
      <c r="I143" s="197" t="str">
        <f t="shared" ref="I143:I175" si="12">IF(E143="","",ROUND(F143*$E143,0))</f>
        <v/>
      </c>
      <c r="J143" s="197" t="str">
        <f t="shared" ref="J143:J175" si="13">IF(E143="","",ROUND(G143*$E143,0))</f>
        <v/>
      </c>
      <c r="K143" s="197" t="str">
        <f t="shared" ref="K143:K175" si="14">IF(E143="","",ROUND(H143*$E143,0))</f>
        <v/>
      </c>
    </row>
    <row r="144" spans="1:21" outlineLevel="1" x14ac:dyDescent="0.25">
      <c r="C144" s="207"/>
      <c r="D144" s="207"/>
      <c r="E144" s="207"/>
      <c r="F144" s="194"/>
      <c r="G144" s="194"/>
      <c r="H144" s="194"/>
      <c r="I144" s="197" t="str">
        <f t="shared" si="12"/>
        <v/>
      </c>
      <c r="J144" s="197" t="str">
        <f t="shared" si="13"/>
        <v/>
      </c>
      <c r="K144" s="197" t="str">
        <f t="shared" si="14"/>
        <v/>
      </c>
      <c r="L144" s="118"/>
    </row>
    <row r="145" spans="3:12" outlineLevel="1" x14ac:dyDescent="0.25">
      <c r="C145" s="207"/>
      <c r="D145" s="207"/>
      <c r="E145" s="207"/>
      <c r="F145" s="194"/>
      <c r="G145" s="194"/>
      <c r="H145" s="194"/>
      <c r="I145" s="197" t="str">
        <f t="shared" si="12"/>
        <v/>
      </c>
      <c r="J145" s="197" t="str">
        <f t="shared" si="13"/>
        <v/>
      </c>
      <c r="K145" s="197" t="str">
        <f t="shared" si="14"/>
        <v/>
      </c>
      <c r="L145" s="122"/>
    </row>
    <row r="146" spans="3:12" outlineLevel="1" x14ac:dyDescent="0.25">
      <c r="C146" s="207"/>
      <c r="D146" s="207"/>
      <c r="E146" s="207"/>
      <c r="F146" s="194"/>
      <c r="G146" s="194"/>
      <c r="H146" s="194"/>
      <c r="I146" s="197" t="str">
        <f t="shared" si="12"/>
        <v/>
      </c>
      <c r="J146" s="197" t="str">
        <f t="shared" si="13"/>
        <v/>
      </c>
      <c r="K146" s="197" t="str">
        <f t="shared" si="14"/>
        <v/>
      </c>
      <c r="L146" s="118"/>
    </row>
    <row r="147" spans="3:12" outlineLevel="1" x14ac:dyDescent="0.25">
      <c r="C147" s="207"/>
      <c r="D147" s="207"/>
      <c r="E147" s="207"/>
      <c r="F147" s="194"/>
      <c r="G147" s="194"/>
      <c r="H147" s="194"/>
      <c r="I147" s="197" t="str">
        <f t="shared" si="12"/>
        <v/>
      </c>
      <c r="J147" s="197" t="str">
        <f t="shared" si="13"/>
        <v/>
      </c>
      <c r="K147" s="197" t="str">
        <f t="shared" si="14"/>
        <v/>
      </c>
      <c r="L147" s="118"/>
    </row>
    <row r="148" spans="3:12" outlineLevel="1" x14ac:dyDescent="0.25">
      <c r="C148" s="207"/>
      <c r="D148" s="207"/>
      <c r="E148" s="207"/>
      <c r="F148" s="194"/>
      <c r="G148" s="194"/>
      <c r="H148" s="194"/>
      <c r="I148" s="197" t="str">
        <f t="shared" si="12"/>
        <v/>
      </c>
      <c r="J148" s="197" t="str">
        <f t="shared" si="13"/>
        <v/>
      </c>
      <c r="K148" s="197" t="str">
        <f t="shared" si="14"/>
        <v/>
      </c>
      <c r="L148" s="122"/>
    </row>
    <row r="149" spans="3:12" outlineLevel="1" x14ac:dyDescent="0.25">
      <c r="C149" s="207"/>
      <c r="D149" s="207"/>
      <c r="E149" s="207"/>
      <c r="F149" s="194"/>
      <c r="G149" s="194"/>
      <c r="H149" s="194"/>
      <c r="I149" s="197" t="str">
        <f t="shared" si="12"/>
        <v/>
      </c>
      <c r="J149" s="197" t="str">
        <f t="shared" si="13"/>
        <v/>
      </c>
      <c r="K149" s="197" t="str">
        <f t="shared" si="14"/>
        <v/>
      </c>
      <c r="L149" s="118"/>
    </row>
    <row r="150" spans="3:12" outlineLevel="1" x14ac:dyDescent="0.25">
      <c r="C150" s="207"/>
      <c r="D150" s="207"/>
      <c r="E150" s="207"/>
      <c r="F150" s="194"/>
      <c r="G150" s="194"/>
      <c r="H150" s="194"/>
      <c r="I150" s="197" t="str">
        <f t="shared" si="12"/>
        <v/>
      </c>
      <c r="J150" s="197" t="str">
        <f t="shared" si="13"/>
        <v/>
      </c>
      <c r="K150" s="197" t="str">
        <f t="shared" si="14"/>
        <v/>
      </c>
      <c r="L150" s="122"/>
    </row>
    <row r="151" spans="3:12" outlineLevel="1" x14ac:dyDescent="0.25">
      <c r="C151" s="207"/>
      <c r="D151" s="207"/>
      <c r="E151" s="207"/>
      <c r="F151" s="194"/>
      <c r="G151" s="194"/>
      <c r="H151" s="194"/>
      <c r="I151" s="197" t="str">
        <f t="shared" si="12"/>
        <v/>
      </c>
      <c r="J151" s="197" t="str">
        <f t="shared" si="13"/>
        <v/>
      </c>
      <c r="K151" s="197" t="str">
        <f t="shared" si="14"/>
        <v/>
      </c>
      <c r="L151" s="122"/>
    </row>
    <row r="152" spans="3:12" outlineLevel="1" x14ac:dyDescent="0.25">
      <c r="C152" s="207"/>
      <c r="D152" s="207"/>
      <c r="E152" s="207"/>
      <c r="F152" s="194"/>
      <c r="G152" s="194"/>
      <c r="H152" s="194"/>
      <c r="I152" s="197" t="str">
        <f t="shared" si="12"/>
        <v/>
      </c>
      <c r="J152" s="197" t="str">
        <f t="shared" si="13"/>
        <v/>
      </c>
      <c r="K152" s="197" t="str">
        <f t="shared" si="14"/>
        <v/>
      </c>
      <c r="L152" s="126"/>
    </row>
    <row r="153" spans="3:12" outlineLevel="1" x14ac:dyDescent="0.25">
      <c r="C153" s="207"/>
      <c r="D153" s="207"/>
      <c r="E153" s="207"/>
      <c r="F153" s="194"/>
      <c r="G153" s="194"/>
      <c r="H153" s="194"/>
      <c r="I153" s="197" t="str">
        <f t="shared" si="12"/>
        <v/>
      </c>
      <c r="J153" s="197" t="str">
        <f t="shared" si="13"/>
        <v/>
      </c>
      <c r="K153" s="197" t="str">
        <f t="shared" si="14"/>
        <v/>
      </c>
      <c r="L153" s="122"/>
    </row>
    <row r="154" spans="3:12" outlineLevel="1" x14ac:dyDescent="0.25">
      <c r="C154" s="207"/>
      <c r="D154" s="207"/>
      <c r="E154" s="207"/>
      <c r="F154" s="194"/>
      <c r="G154" s="194"/>
      <c r="H154" s="194"/>
      <c r="I154" s="197" t="str">
        <f t="shared" si="12"/>
        <v/>
      </c>
      <c r="J154" s="197" t="str">
        <f t="shared" si="13"/>
        <v/>
      </c>
      <c r="K154" s="197" t="str">
        <f t="shared" si="14"/>
        <v/>
      </c>
      <c r="L154" s="128"/>
    </row>
    <row r="155" spans="3:12" outlineLevel="1" x14ac:dyDescent="0.25">
      <c r="C155" s="207"/>
      <c r="D155" s="207"/>
      <c r="E155" s="207"/>
      <c r="F155" s="194"/>
      <c r="G155" s="194"/>
      <c r="H155" s="194"/>
      <c r="I155" s="197" t="str">
        <f t="shared" si="12"/>
        <v/>
      </c>
      <c r="J155" s="197" t="str">
        <f t="shared" si="13"/>
        <v/>
      </c>
      <c r="K155" s="197" t="str">
        <f t="shared" si="14"/>
        <v/>
      </c>
      <c r="L155" s="130"/>
    </row>
    <row r="156" spans="3:12" outlineLevel="1" x14ac:dyDescent="0.25">
      <c r="C156" s="207"/>
      <c r="D156" s="207"/>
      <c r="E156" s="207"/>
      <c r="F156" s="194"/>
      <c r="G156" s="194"/>
      <c r="H156" s="194"/>
      <c r="I156" s="197" t="str">
        <f t="shared" si="12"/>
        <v/>
      </c>
      <c r="J156" s="197" t="str">
        <f t="shared" si="13"/>
        <v/>
      </c>
      <c r="K156" s="197" t="str">
        <f t="shared" si="14"/>
        <v/>
      </c>
      <c r="L156" s="122"/>
    </row>
    <row r="157" spans="3:12" outlineLevel="1" x14ac:dyDescent="0.25">
      <c r="C157" s="207"/>
      <c r="D157" s="207"/>
      <c r="E157" s="207"/>
      <c r="F157" s="194"/>
      <c r="G157" s="194"/>
      <c r="H157" s="194"/>
      <c r="I157" s="197" t="str">
        <f t="shared" si="12"/>
        <v/>
      </c>
      <c r="J157" s="197" t="str">
        <f t="shared" si="13"/>
        <v/>
      </c>
      <c r="K157" s="197" t="str">
        <f t="shared" si="14"/>
        <v/>
      </c>
      <c r="L157" s="122"/>
    </row>
    <row r="158" spans="3:12" outlineLevel="1" x14ac:dyDescent="0.25">
      <c r="C158" s="207"/>
      <c r="D158" s="207"/>
      <c r="E158" s="207"/>
      <c r="F158" s="194"/>
      <c r="G158" s="194"/>
      <c r="H158" s="194"/>
      <c r="I158" s="197" t="str">
        <f t="shared" si="12"/>
        <v/>
      </c>
      <c r="J158" s="197" t="str">
        <f t="shared" si="13"/>
        <v/>
      </c>
      <c r="K158" s="197" t="str">
        <f t="shared" si="14"/>
        <v/>
      </c>
      <c r="L158" s="118"/>
    </row>
    <row r="159" spans="3:12" outlineLevel="1" x14ac:dyDescent="0.25">
      <c r="C159" s="207"/>
      <c r="D159" s="207"/>
      <c r="E159" s="207"/>
      <c r="F159" s="194"/>
      <c r="G159" s="194"/>
      <c r="H159" s="194"/>
      <c r="I159" s="197" t="str">
        <f t="shared" si="12"/>
        <v/>
      </c>
      <c r="J159" s="197" t="str">
        <f t="shared" si="13"/>
        <v/>
      </c>
      <c r="K159" s="197" t="str">
        <f t="shared" si="14"/>
        <v/>
      </c>
      <c r="L159" s="122"/>
    </row>
    <row r="160" spans="3:12" outlineLevel="1" x14ac:dyDescent="0.25">
      <c r="C160" s="207"/>
      <c r="D160" s="207"/>
      <c r="E160" s="207"/>
      <c r="F160" s="194"/>
      <c r="G160" s="194"/>
      <c r="H160" s="194"/>
      <c r="I160" s="197" t="str">
        <f t="shared" si="12"/>
        <v/>
      </c>
      <c r="J160" s="197" t="str">
        <f t="shared" si="13"/>
        <v/>
      </c>
      <c r="K160" s="197" t="str">
        <f t="shared" si="14"/>
        <v/>
      </c>
      <c r="L160" s="126"/>
    </row>
    <row r="161" spans="3:12" outlineLevel="1" x14ac:dyDescent="0.25">
      <c r="C161" s="207"/>
      <c r="D161" s="207"/>
      <c r="E161" s="207"/>
      <c r="F161" s="194"/>
      <c r="G161" s="194"/>
      <c r="H161" s="194"/>
      <c r="I161" s="197" t="str">
        <f t="shared" si="12"/>
        <v/>
      </c>
      <c r="J161" s="197" t="str">
        <f t="shared" si="13"/>
        <v/>
      </c>
      <c r="K161" s="197" t="str">
        <f t="shared" si="14"/>
        <v/>
      </c>
      <c r="L161" s="126"/>
    </row>
    <row r="162" spans="3:12" outlineLevel="1" x14ac:dyDescent="0.25">
      <c r="C162" s="207"/>
      <c r="D162" s="207"/>
      <c r="E162" s="207"/>
      <c r="F162" s="194"/>
      <c r="G162" s="194"/>
      <c r="H162" s="194"/>
      <c r="I162" s="197" t="str">
        <f t="shared" si="12"/>
        <v/>
      </c>
      <c r="J162" s="197" t="str">
        <f t="shared" si="13"/>
        <v/>
      </c>
      <c r="K162" s="197" t="str">
        <f t="shared" si="14"/>
        <v/>
      </c>
      <c r="L162" s="126"/>
    </row>
    <row r="163" spans="3:12" outlineLevel="1" x14ac:dyDescent="0.25">
      <c r="C163" s="207"/>
      <c r="D163" s="207"/>
      <c r="E163" s="207"/>
      <c r="F163" s="194"/>
      <c r="G163" s="194"/>
      <c r="H163" s="194"/>
      <c r="I163" s="197" t="str">
        <f t="shared" si="12"/>
        <v/>
      </c>
      <c r="J163" s="197" t="str">
        <f t="shared" si="13"/>
        <v/>
      </c>
      <c r="K163" s="197" t="str">
        <f t="shared" si="14"/>
        <v/>
      </c>
      <c r="L163" s="122"/>
    </row>
    <row r="164" spans="3:12" outlineLevel="1" x14ac:dyDescent="0.25">
      <c r="C164" s="207"/>
      <c r="D164" s="207"/>
      <c r="E164" s="207"/>
      <c r="F164" s="194"/>
      <c r="G164" s="194"/>
      <c r="H164" s="194"/>
      <c r="I164" s="197" t="str">
        <f t="shared" si="12"/>
        <v/>
      </c>
      <c r="J164" s="197" t="str">
        <f t="shared" si="13"/>
        <v/>
      </c>
      <c r="K164" s="197" t="str">
        <f t="shared" si="14"/>
        <v/>
      </c>
      <c r="L164" s="122"/>
    </row>
    <row r="165" spans="3:12" outlineLevel="1" x14ac:dyDescent="0.25">
      <c r="C165" s="207"/>
      <c r="D165" s="207"/>
      <c r="E165" s="207"/>
      <c r="F165" s="194"/>
      <c r="G165" s="194"/>
      <c r="H165" s="194"/>
      <c r="I165" s="197" t="str">
        <f t="shared" si="12"/>
        <v/>
      </c>
      <c r="J165" s="197" t="str">
        <f t="shared" si="13"/>
        <v/>
      </c>
      <c r="K165" s="197" t="str">
        <f t="shared" si="14"/>
        <v/>
      </c>
    </row>
    <row r="166" spans="3:12" outlineLevel="1" x14ac:dyDescent="0.25">
      <c r="C166" s="207"/>
      <c r="D166" s="207"/>
      <c r="E166" s="207"/>
      <c r="F166" s="194"/>
      <c r="G166" s="194"/>
      <c r="H166" s="194"/>
      <c r="I166" s="197" t="str">
        <f t="shared" si="12"/>
        <v/>
      </c>
      <c r="J166" s="197" t="str">
        <f t="shared" si="13"/>
        <v/>
      </c>
      <c r="K166" s="197" t="str">
        <f t="shared" si="14"/>
        <v/>
      </c>
    </row>
    <row r="167" spans="3:12" outlineLevel="1" x14ac:dyDescent="0.25">
      <c r="C167" s="207"/>
      <c r="D167" s="207"/>
      <c r="E167" s="207"/>
      <c r="F167" s="194"/>
      <c r="G167" s="194"/>
      <c r="H167" s="194"/>
      <c r="I167" s="197" t="str">
        <f t="shared" si="12"/>
        <v/>
      </c>
      <c r="J167" s="197" t="str">
        <f t="shared" si="13"/>
        <v/>
      </c>
      <c r="K167" s="197" t="str">
        <f t="shared" si="14"/>
        <v/>
      </c>
    </row>
    <row r="168" spans="3:12" outlineLevel="1" x14ac:dyDescent="0.25">
      <c r="C168" s="207"/>
      <c r="D168" s="207"/>
      <c r="E168" s="207"/>
      <c r="F168" s="194"/>
      <c r="G168" s="194"/>
      <c r="H168" s="194"/>
      <c r="I168" s="197" t="str">
        <f t="shared" si="12"/>
        <v/>
      </c>
      <c r="J168" s="197" t="str">
        <f t="shared" si="13"/>
        <v/>
      </c>
      <c r="K168" s="197" t="str">
        <f t="shared" si="14"/>
        <v/>
      </c>
    </row>
    <row r="169" spans="3:12" outlineLevel="1" x14ac:dyDescent="0.25">
      <c r="C169" s="207"/>
      <c r="D169" s="207"/>
      <c r="E169" s="207"/>
      <c r="F169" s="194"/>
      <c r="G169" s="194"/>
      <c r="H169" s="194"/>
      <c r="I169" s="197" t="str">
        <f t="shared" si="12"/>
        <v/>
      </c>
      <c r="J169" s="197" t="str">
        <f t="shared" si="13"/>
        <v/>
      </c>
      <c r="K169" s="197" t="str">
        <f t="shared" si="14"/>
        <v/>
      </c>
    </row>
    <row r="170" spans="3:12" outlineLevel="1" x14ac:dyDescent="0.25">
      <c r="C170" s="207"/>
      <c r="D170" s="207"/>
      <c r="E170" s="207"/>
      <c r="F170" s="194"/>
      <c r="G170" s="194"/>
      <c r="H170" s="194"/>
      <c r="I170" s="197" t="str">
        <f t="shared" si="12"/>
        <v/>
      </c>
      <c r="J170" s="197" t="str">
        <f t="shared" si="13"/>
        <v/>
      </c>
      <c r="K170" s="197" t="str">
        <f t="shared" si="14"/>
        <v/>
      </c>
      <c r="L170" s="138"/>
    </row>
    <row r="171" spans="3:12" outlineLevel="1" x14ac:dyDescent="0.25">
      <c r="C171" s="207"/>
      <c r="D171" s="207"/>
      <c r="E171" s="207"/>
      <c r="F171" s="194"/>
      <c r="G171" s="194"/>
      <c r="H171" s="194"/>
      <c r="I171" s="197" t="str">
        <f t="shared" si="12"/>
        <v/>
      </c>
      <c r="J171" s="197" t="str">
        <f t="shared" si="13"/>
        <v/>
      </c>
      <c r="K171" s="197" t="str">
        <f t="shared" si="14"/>
        <v/>
      </c>
      <c r="L171" s="138"/>
    </row>
    <row r="172" spans="3:12" outlineLevel="1" x14ac:dyDescent="0.25">
      <c r="C172" s="207"/>
      <c r="D172" s="207"/>
      <c r="E172" s="207"/>
      <c r="F172" s="194"/>
      <c r="G172" s="194"/>
      <c r="H172" s="194"/>
      <c r="I172" s="197" t="str">
        <f t="shared" si="12"/>
        <v/>
      </c>
      <c r="J172" s="197" t="str">
        <f t="shared" si="13"/>
        <v/>
      </c>
      <c r="K172" s="197" t="str">
        <f t="shared" si="14"/>
        <v/>
      </c>
      <c r="L172" s="138"/>
    </row>
    <row r="173" spans="3:12" outlineLevel="1" x14ac:dyDescent="0.25">
      <c r="C173" s="207"/>
      <c r="D173" s="207"/>
      <c r="E173" s="207"/>
      <c r="F173" s="194"/>
      <c r="G173" s="194"/>
      <c r="H173" s="194"/>
      <c r="I173" s="197" t="str">
        <f t="shared" si="12"/>
        <v/>
      </c>
      <c r="J173" s="197" t="str">
        <f t="shared" si="13"/>
        <v/>
      </c>
      <c r="K173" s="197" t="str">
        <f t="shared" si="14"/>
        <v/>
      </c>
      <c r="L173" s="138"/>
    </row>
    <row r="174" spans="3:12" outlineLevel="1" x14ac:dyDescent="0.25">
      <c r="C174" s="207"/>
      <c r="D174" s="207"/>
      <c r="E174" s="207"/>
      <c r="F174" s="194"/>
      <c r="G174" s="194"/>
      <c r="H174" s="194"/>
      <c r="I174" s="197" t="str">
        <f t="shared" si="12"/>
        <v/>
      </c>
      <c r="J174" s="197" t="str">
        <f t="shared" si="13"/>
        <v/>
      </c>
      <c r="K174" s="197" t="str">
        <f t="shared" si="14"/>
        <v/>
      </c>
      <c r="L174" s="138"/>
    </row>
    <row r="175" spans="3:12" outlineLevel="1" x14ac:dyDescent="0.25">
      <c r="C175" s="207"/>
      <c r="D175" s="207"/>
      <c r="E175" s="207"/>
      <c r="F175" s="194"/>
      <c r="G175" s="194"/>
      <c r="H175" s="194"/>
      <c r="I175" s="197" t="str">
        <f t="shared" si="12"/>
        <v/>
      </c>
      <c r="J175" s="197" t="str">
        <f t="shared" si="13"/>
        <v/>
      </c>
      <c r="K175" s="197" t="str">
        <f t="shared" si="14"/>
        <v/>
      </c>
      <c r="L175" s="138"/>
    </row>
    <row r="176" spans="3:12" ht="15.75" thickBot="1" x14ac:dyDescent="0.3"/>
    <row r="177" spans="1:21" s="202" customFormat="1" ht="15.75" thickBot="1" x14ac:dyDescent="0.3">
      <c r="A177" s="195" t="s">
        <v>93</v>
      </c>
      <c r="B177" s="203" t="s">
        <v>60</v>
      </c>
      <c r="C177" s="199" t="s">
        <v>92</v>
      </c>
      <c r="D177" s="200" t="s">
        <v>90</v>
      </c>
      <c r="E177" s="200" t="s">
        <v>91</v>
      </c>
      <c r="F177" s="200" t="s">
        <v>94</v>
      </c>
      <c r="G177" s="201" t="s">
        <v>95</v>
      </c>
      <c r="H177" s="201" t="s">
        <v>96</v>
      </c>
      <c r="I177" s="196">
        <f>+SUM(I178:I210)</f>
        <v>0</v>
      </c>
      <c r="J177" s="196">
        <f>+SUM(J178:J210)</f>
        <v>0</v>
      </c>
      <c r="K177" s="196">
        <f>+SUM(K178:K210)</f>
        <v>0</v>
      </c>
      <c r="M177" s="198"/>
      <c r="N177" s="198"/>
      <c r="O177" s="198"/>
      <c r="P177" s="198"/>
      <c r="Q177" s="198"/>
      <c r="R177" s="198"/>
      <c r="S177" s="198"/>
      <c r="T177" s="198"/>
      <c r="U177" s="198"/>
    </row>
    <row r="178" spans="1:21" outlineLevel="1" x14ac:dyDescent="0.25">
      <c r="C178" s="206"/>
      <c r="D178" s="206"/>
      <c r="E178" s="206"/>
      <c r="F178" s="194"/>
      <c r="G178" s="194"/>
      <c r="H178" s="194"/>
      <c r="I178" s="197" t="str">
        <f t="shared" ref="I178:I210" si="15">IF(E178="","",ROUND(F178*$E178,0))</f>
        <v/>
      </c>
      <c r="J178" s="197" t="str">
        <f t="shared" ref="J178:J210" si="16">IF(E178="","",ROUND(G178*$E178,0))</f>
        <v/>
      </c>
      <c r="K178" s="197" t="str">
        <f t="shared" ref="K178:K210" si="17">IF(E178="","",ROUND(H178*$E178,0))</f>
        <v/>
      </c>
    </row>
    <row r="179" spans="1:21" outlineLevel="1" x14ac:dyDescent="0.25">
      <c r="C179" s="207"/>
      <c r="D179" s="207"/>
      <c r="E179" s="207"/>
      <c r="F179" s="194"/>
      <c r="G179" s="194"/>
      <c r="H179" s="194"/>
      <c r="I179" s="197" t="str">
        <f t="shared" si="15"/>
        <v/>
      </c>
      <c r="J179" s="197" t="str">
        <f t="shared" si="16"/>
        <v/>
      </c>
      <c r="K179" s="197" t="str">
        <f t="shared" si="17"/>
        <v/>
      </c>
      <c r="L179" s="118"/>
    </row>
    <row r="180" spans="1:21" outlineLevel="1" x14ac:dyDescent="0.25">
      <c r="C180" s="207"/>
      <c r="D180" s="207"/>
      <c r="E180" s="207"/>
      <c r="F180" s="194"/>
      <c r="G180" s="194"/>
      <c r="H180" s="194"/>
      <c r="I180" s="197" t="str">
        <f t="shared" si="15"/>
        <v/>
      </c>
      <c r="J180" s="197" t="str">
        <f t="shared" si="16"/>
        <v/>
      </c>
      <c r="K180" s="197" t="str">
        <f t="shared" si="17"/>
        <v/>
      </c>
      <c r="L180" s="122"/>
    </row>
    <row r="181" spans="1:21" outlineLevel="1" x14ac:dyDescent="0.25">
      <c r="C181" s="207"/>
      <c r="D181" s="207"/>
      <c r="E181" s="207"/>
      <c r="F181" s="194"/>
      <c r="G181" s="194"/>
      <c r="H181" s="194"/>
      <c r="I181" s="197" t="str">
        <f t="shared" si="15"/>
        <v/>
      </c>
      <c r="J181" s="197" t="str">
        <f t="shared" si="16"/>
        <v/>
      </c>
      <c r="K181" s="197" t="str">
        <f t="shared" si="17"/>
        <v/>
      </c>
      <c r="L181" s="118"/>
    </row>
    <row r="182" spans="1:21" outlineLevel="1" x14ac:dyDescent="0.25">
      <c r="C182" s="207"/>
      <c r="D182" s="207"/>
      <c r="E182" s="207"/>
      <c r="F182" s="194"/>
      <c r="G182" s="194"/>
      <c r="H182" s="194"/>
      <c r="I182" s="197" t="str">
        <f t="shared" si="15"/>
        <v/>
      </c>
      <c r="J182" s="197" t="str">
        <f t="shared" si="16"/>
        <v/>
      </c>
      <c r="K182" s="197" t="str">
        <f t="shared" si="17"/>
        <v/>
      </c>
      <c r="L182" s="118"/>
    </row>
    <row r="183" spans="1:21" outlineLevel="1" x14ac:dyDescent="0.25">
      <c r="C183" s="207"/>
      <c r="D183" s="207"/>
      <c r="E183" s="207"/>
      <c r="F183" s="194"/>
      <c r="G183" s="194"/>
      <c r="H183" s="194"/>
      <c r="I183" s="197" t="str">
        <f t="shared" si="15"/>
        <v/>
      </c>
      <c r="J183" s="197" t="str">
        <f t="shared" si="16"/>
        <v/>
      </c>
      <c r="K183" s="197" t="str">
        <f t="shared" si="17"/>
        <v/>
      </c>
      <c r="L183" s="122"/>
    </row>
    <row r="184" spans="1:21" outlineLevel="1" x14ac:dyDescent="0.25">
      <c r="C184" s="207"/>
      <c r="D184" s="207"/>
      <c r="E184" s="207"/>
      <c r="F184" s="194"/>
      <c r="G184" s="194"/>
      <c r="H184" s="194"/>
      <c r="I184" s="197" t="str">
        <f t="shared" si="15"/>
        <v/>
      </c>
      <c r="J184" s="197" t="str">
        <f t="shared" si="16"/>
        <v/>
      </c>
      <c r="K184" s="197" t="str">
        <f t="shared" si="17"/>
        <v/>
      </c>
      <c r="L184" s="118"/>
    </row>
    <row r="185" spans="1:21" outlineLevel="1" x14ac:dyDescent="0.25">
      <c r="C185" s="207"/>
      <c r="D185" s="207"/>
      <c r="E185" s="207"/>
      <c r="F185" s="194"/>
      <c r="G185" s="194"/>
      <c r="H185" s="194"/>
      <c r="I185" s="197" t="str">
        <f t="shared" si="15"/>
        <v/>
      </c>
      <c r="J185" s="197" t="str">
        <f t="shared" si="16"/>
        <v/>
      </c>
      <c r="K185" s="197" t="str">
        <f t="shared" si="17"/>
        <v/>
      </c>
      <c r="L185" s="122"/>
    </row>
    <row r="186" spans="1:21" outlineLevel="1" x14ac:dyDescent="0.25">
      <c r="C186" s="207"/>
      <c r="D186" s="207"/>
      <c r="E186" s="207"/>
      <c r="F186" s="194"/>
      <c r="G186" s="194"/>
      <c r="H186" s="194"/>
      <c r="I186" s="197" t="str">
        <f t="shared" si="15"/>
        <v/>
      </c>
      <c r="J186" s="197" t="str">
        <f t="shared" si="16"/>
        <v/>
      </c>
      <c r="K186" s="197" t="str">
        <f t="shared" si="17"/>
        <v/>
      </c>
      <c r="L186" s="122"/>
    </row>
    <row r="187" spans="1:21" outlineLevel="1" x14ac:dyDescent="0.25">
      <c r="C187" s="207"/>
      <c r="D187" s="207"/>
      <c r="E187" s="207"/>
      <c r="F187" s="194"/>
      <c r="G187" s="194"/>
      <c r="H187" s="194"/>
      <c r="I187" s="197" t="str">
        <f t="shared" si="15"/>
        <v/>
      </c>
      <c r="J187" s="197" t="str">
        <f t="shared" si="16"/>
        <v/>
      </c>
      <c r="K187" s="197" t="str">
        <f t="shared" si="17"/>
        <v/>
      </c>
      <c r="L187" s="126"/>
    </row>
    <row r="188" spans="1:21" outlineLevel="1" x14ac:dyDescent="0.25">
      <c r="C188" s="207"/>
      <c r="D188" s="207"/>
      <c r="E188" s="207"/>
      <c r="F188" s="194"/>
      <c r="G188" s="194"/>
      <c r="H188" s="194"/>
      <c r="I188" s="197" t="str">
        <f t="shared" si="15"/>
        <v/>
      </c>
      <c r="J188" s="197" t="str">
        <f t="shared" si="16"/>
        <v/>
      </c>
      <c r="K188" s="197" t="str">
        <f t="shared" si="17"/>
        <v/>
      </c>
      <c r="L188" s="122"/>
    </row>
    <row r="189" spans="1:21" outlineLevel="1" x14ac:dyDescent="0.25">
      <c r="C189" s="207"/>
      <c r="D189" s="207"/>
      <c r="E189" s="207"/>
      <c r="F189" s="194"/>
      <c r="G189" s="194"/>
      <c r="H189" s="194"/>
      <c r="I189" s="197" t="str">
        <f t="shared" si="15"/>
        <v/>
      </c>
      <c r="J189" s="197" t="str">
        <f t="shared" si="16"/>
        <v/>
      </c>
      <c r="K189" s="197" t="str">
        <f t="shared" si="17"/>
        <v/>
      </c>
      <c r="L189" s="128"/>
    </row>
    <row r="190" spans="1:21" outlineLevel="1" x14ac:dyDescent="0.25">
      <c r="C190" s="207"/>
      <c r="D190" s="207"/>
      <c r="E190" s="207"/>
      <c r="F190" s="194"/>
      <c r="G190" s="194"/>
      <c r="H190" s="194"/>
      <c r="I190" s="197" t="str">
        <f t="shared" si="15"/>
        <v/>
      </c>
      <c r="J190" s="197" t="str">
        <f t="shared" si="16"/>
        <v/>
      </c>
      <c r="K190" s="197" t="str">
        <f t="shared" si="17"/>
        <v/>
      </c>
      <c r="L190" s="130"/>
    </row>
    <row r="191" spans="1:21" outlineLevel="1" x14ac:dyDescent="0.25">
      <c r="C191" s="207"/>
      <c r="D191" s="207"/>
      <c r="E191" s="207"/>
      <c r="F191" s="194"/>
      <c r="G191" s="194"/>
      <c r="H191" s="194"/>
      <c r="I191" s="197" t="str">
        <f t="shared" si="15"/>
        <v/>
      </c>
      <c r="J191" s="197" t="str">
        <f t="shared" si="16"/>
        <v/>
      </c>
      <c r="K191" s="197" t="str">
        <f t="shared" si="17"/>
        <v/>
      </c>
      <c r="L191" s="122"/>
    </row>
    <row r="192" spans="1:21" outlineLevel="1" x14ac:dyDescent="0.25">
      <c r="C192" s="207"/>
      <c r="D192" s="207"/>
      <c r="E192" s="207"/>
      <c r="F192" s="194"/>
      <c r="G192" s="194"/>
      <c r="H192" s="194"/>
      <c r="I192" s="197" t="str">
        <f t="shared" si="15"/>
        <v/>
      </c>
      <c r="J192" s="197" t="str">
        <f t="shared" si="16"/>
        <v/>
      </c>
      <c r="K192" s="197" t="str">
        <f t="shared" si="17"/>
        <v/>
      </c>
      <c r="L192" s="122"/>
    </row>
    <row r="193" spans="3:12" outlineLevel="1" x14ac:dyDescent="0.25">
      <c r="C193" s="207"/>
      <c r="D193" s="207"/>
      <c r="E193" s="207"/>
      <c r="F193" s="194"/>
      <c r="G193" s="194"/>
      <c r="H193" s="194"/>
      <c r="I193" s="197" t="str">
        <f t="shared" si="15"/>
        <v/>
      </c>
      <c r="J193" s="197" t="str">
        <f t="shared" si="16"/>
        <v/>
      </c>
      <c r="K193" s="197" t="str">
        <f t="shared" si="17"/>
        <v/>
      </c>
      <c r="L193" s="118"/>
    </row>
    <row r="194" spans="3:12" outlineLevel="1" x14ac:dyDescent="0.25">
      <c r="C194" s="207"/>
      <c r="D194" s="207"/>
      <c r="E194" s="207"/>
      <c r="F194" s="194"/>
      <c r="G194" s="194"/>
      <c r="H194" s="194"/>
      <c r="I194" s="197" t="str">
        <f t="shared" si="15"/>
        <v/>
      </c>
      <c r="J194" s="197" t="str">
        <f t="shared" si="16"/>
        <v/>
      </c>
      <c r="K194" s="197" t="str">
        <f t="shared" si="17"/>
        <v/>
      </c>
      <c r="L194" s="122"/>
    </row>
    <row r="195" spans="3:12" outlineLevel="1" x14ac:dyDescent="0.25">
      <c r="C195" s="207"/>
      <c r="D195" s="207"/>
      <c r="E195" s="207"/>
      <c r="F195" s="194"/>
      <c r="G195" s="194"/>
      <c r="H195" s="194"/>
      <c r="I195" s="197" t="str">
        <f t="shared" si="15"/>
        <v/>
      </c>
      <c r="J195" s="197" t="str">
        <f t="shared" si="16"/>
        <v/>
      </c>
      <c r="K195" s="197" t="str">
        <f t="shared" si="17"/>
        <v/>
      </c>
      <c r="L195" s="126"/>
    </row>
    <row r="196" spans="3:12" outlineLevel="1" x14ac:dyDescent="0.25">
      <c r="C196" s="207"/>
      <c r="D196" s="207"/>
      <c r="E196" s="207"/>
      <c r="F196" s="194"/>
      <c r="G196" s="194"/>
      <c r="H196" s="194"/>
      <c r="I196" s="197" t="str">
        <f t="shared" si="15"/>
        <v/>
      </c>
      <c r="J196" s="197" t="str">
        <f t="shared" si="16"/>
        <v/>
      </c>
      <c r="K196" s="197" t="str">
        <f t="shared" si="17"/>
        <v/>
      </c>
      <c r="L196" s="126"/>
    </row>
    <row r="197" spans="3:12" outlineLevel="1" x14ac:dyDescent="0.25">
      <c r="C197" s="207"/>
      <c r="D197" s="207"/>
      <c r="E197" s="207"/>
      <c r="F197" s="194"/>
      <c r="G197" s="194"/>
      <c r="H197" s="194"/>
      <c r="I197" s="197" t="str">
        <f t="shared" si="15"/>
        <v/>
      </c>
      <c r="J197" s="197" t="str">
        <f t="shared" si="16"/>
        <v/>
      </c>
      <c r="K197" s="197" t="str">
        <f t="shared" si="17"/>
        <v/>
      </c>
      <c r="L197" s="126"/>
    </row>
    <row r="198" spans="3:12" outlineLevel="1" x14ac:dyDescent="0.25">
      <c r="C198" s="207"/>
      <c r="D198" s="207"/>
      <c r="E198" s="207"/>
      <c r="F198" s="194"/>
      <c r="G198" s="194"/>
      <c r="H198" s="194"/>
      <c r="I198" s="197" t="str">
        <f t="shared" si="15"/>
        <v/>
      </c>
      <c r="J198" s="197" t="str">
        <f t="shared" si="16"/>
        <v/>
      </c>
      <c r="K198" s="197" t="str">
        <f t="shared" si="17"/>
        <v/>
      </c>
      <c r="L198" s="122"/>
    </row>
    <row r="199" spans="3:12" outlineLevel="1" x14ac:dyDescent="0.25">
      <c r="C199" s="207"/>
      <c r="D199" s="207"/>
      <c r="E199" s="207"/>
      <c r="F199" s="194"/>
      <c r="G199" s="194"/>
      <c r="H199" s="194"/>
      <c r="I199" s="197" t="str">
        <f t="shared" si="15"/>
        <v/>
      </c>
      <c r="J199" s="197" t="str">
        <f t="shared" si="16"/>
        <v/>
      </c>
      <c r="K199" s="197" t="str">
        <f t="shared" si="17"/>
        <v/>
      </c>
      <c r="L199" s="122"/>
    </row>
    <row r="200" spans="3:12" outlineLevel="1" x14ac:dyDescent="0.25">
      <c r="C200" s="207"/>
      <c r="D200" s="207"/>
      <c r="E200" s="207"/>
      <c r="F200" s="194"/>
      <c r="G200" s="194"/>
      <c r="H200" s="194"/>
      <c r="I200" s="197" t="str">
        <f t="shared" si="15"/>
        <v/>
      </c>
      <c r="J200" s="197" t="str">
        <f t="shared" si="16"/>
        <v/>
      </c>
      <c r="K200" s="197" t="str">
        <f t="shared" si="17"/>
        <v/>
      </c>
    </row>
    <row r="201" spans="3:12" outlineLevel="1" x14ac:dyDescent="0.25">
      <c r="C201" s="207"/>
      <c r="D201" s="207"/>
      <c r="E201" s="207"/>
      <c r="F201" s="194"/>
      <c r="G201" s="194"/>
      <c r="H201" s="194"/>
      <c r="I201" s="197" t="str">
        <f t="shared" si="15"/>
        <v/>
      </c>
      <c r="J201" s="197" t="str">
        <f t="shared" si="16"/>
        <v/>
      </c>
      <c r="K201" s="197" t="str">
        <f t="shared" si="17"/>
        <v/>
      </c>
    </row>
    <row r="202" spans="3:12" outlineLevel="1" x14ac:dyDescent="0.25">
      <c r="C202" s="207"/>
      <c r="D202" s="207"/>
      <c r="E202" s="207"/>
      <c r="F202" s="194"/>
      <c r="G202" s="194"/>
      <c r="H202" s="194"/>
      <c r="I202" s="197" t="str">
        <f t="shared" si="15"/>
        <v/>
      </c>
      <c r="J202" s="197" t="str">
        <f t="shared" si="16"/>
        <v/>
      </c>
      <c r="K202" s="197" t="str">
        <f t="shared" si="17"/>
        <v/>
      </c>
    </row>
    <row r="203" spans="3:12" outlineLevel="1" x14ac:dyDescent="0.25">
      <c r="C203" s="207"/>
      <c r="D203" s="207"/>
      <c r="E203" s="207"/>
      <c r="F203" s="194"/>
      <c r="G203" s="194"/>
      <c r="H203" s="194"/>
      <c r="I203" s="197" t="str">
        <f t="shared" si="15"/>
        <v/>
      </c>
      <c r="J203" s="197" t="str">
        <f t="shared" si="16"/>
        <v/>
      </c>
      <c r="K203" s="197" t="str">
        <f t="shared" si="17"/>
        <v/>
      </c>
    </row>
    <row r="204" spans="3:12" outlineLevel="1" x14ac:dyDescent="0.25">
      <c r="C204" s="207"/>
      <c r="D204" s="207"/>
      <c r="E204" s="207"/>
      <c r="F204" s="194"/>
      <c r="G204" s="194"/>
      <c r="H204" s="194"/>
      <c r="I204" s="197" t="str">
        <f t="shared" si="15"/>
        <v/>
      </c>
      <c r="J204" s="197" t="str">
        <f t="shared" si="16"/>
        <v/>
      </c>
      <c r="K204" s="197" t="str">
        <f t="shared" si="17"/>
        <v/>
      </c>
    </row>
    <row r="205" spans="3:12" outlineLevel="1" x14ac:dyDescent="0.25">
      <c r="C205" s="207"/>
      <c r="D205" s="207"/>
      <c r="E205" s="207"/>
      <c r="F205" s="194"/>
      <c r="G205" s="194"/>
      <c r="H205" s="194"/>
      <c r="I205" s="197" t="str">
        <f t="shared" si="15"/>
        <v/>
      </c>
      <c r="J205" s="197" t="str">
        <f t="shared" si="16"/>
        <v/>
      </c>
      <c r="K205" s="197" t="str">
        <f t="shared" si="17"/>
        <v/>
      </c>
      <c r="L205" s="138"/>
    </row>
    <row r="206" spans="3:12" outlineLevel="1" x14ac:dyDescent="0.25">
      <c r="C206" s="207"/>
      <c r="D206" s="207"/>
      <c r="E206" s="207"/>
      <c r="F206" s="194"/>
      <c r="G206" s="194"/>
      <c r="H206" s="194"/>
      <c r="I206" s="197" t="str">
        <f t="shared" si="15"/>
        <v/>
      </c>
      <c r="J206" s="197" t="str">
        <f t="shared" si="16"/>
        <v/>
      </c>
      <c r="K206" s="197" t="str">
        <f t="shared" si="17"/>
        <v/>
      </c>
      <c r="L206" s="138"/>
    </row>
    <row r="207" spans="3:12" outlineLevel="1" x14ac:dyDescent="0.25">
      <c r="C207" s="207"/>
      <c r="D207" s="207"/>
      <c r="E207" s="207"/>
      <c r="F207" s="194"/>
      <c r="G207" s="194"/>
      <c r="H207" s="194"/>
      <c r="I207" s="197" t="str">
        <f t="shared" si="15"/>
        <v/>
      </c>
      <c r="J207" s="197" t="str">
        <f t="shared" si="16"/>
        <v/>
      </c>
      <c r="K207" s="197" t="str">
        <f t="shared" si="17"/>
        <v/>
      </c>
      <c r="L207" s="138"/>
    </row>
    <row r="208" spans="3:12" outlineLevel="1" x14ac:dyDescent="0.25">
      <c r="C208" s="207"/>
      <c r="D208" s="207"/>
      <c r="E208" s="207"/>
      <c r="F208" s="194"/>
      <c r="G208" s="194"/>
      <c r="H208" s="194"/>
      <c r="I208" s="197" t="str">
        <f t="shared" si="15"/>
        <v/>
      </c>
      <c r="J208" s="197" t="str">
        <f t="shared" si="16"/>
        <v/>
      </c>
      <c r="K208" s="197" t="str">
        <f t="shared" si="17"/>
        <v/>
      </c>
      <c r="L208" s="138"/>
    </row>
    <row r="209" spans="1:21" outlineLevel="1" x14ac:dyDescent="0.25">
      <c r="C209" s="207"/>
      <c r="D209" s="207"/>
      <c r="E209" s="207"/>
      <c r="F209" s="194"/>
      <c r="G209" s="194"/>
      <c r="H209" s="194"/>
      <c r="I209" s="197" t="str">
        <f t="shared" si="15"/>
        <v/>
      </c>
      <c r="J209" s="197" t="str">
        <f t="shared" si="16"/>
        <v/>
      </c>
      <c r="K209" s="197" t="str">
        <f t="shared" si="17"/>
        <v/>
      </c>
      <c r="L209" s="138"/>
    </row>
    <row r="210" spans="1:21" outlineLevel="1" x14ac:dyDescent="0.25">
      <c r="C210" s="207"/>
      <c r="D210" s="207"/>
      <c r="E210" s="207"/>
      <c r="F210" s="194"/>
      <c r="G210" s="194"/>
      <c r="H210" s="194"/>
      <c r="I210" s="197" t="str">
        <f t="shared" si="15"/>
        <v/>
      </c>
      <c r="J210" s="197" t="str">
        <f t="shared" si="16"/>
        <v/>
      </c>
      <c r="K210" s="197" t="str">
        <f t="shared" si="17"/>
        <v/>
      </c>
      <c r="L210" s="138"/>
    </row>
    <row r="211" spans="1:21" ht="15.75" thickBot="1" x14ac:dyDescent="0.3"/>
    <row r="212" spans="1:21" s="202" customFormat="1" ht="15.75" thickBot="1" x14ac:dyDescent="0.3">
      <c r="A212" s="195" t="s">
        <v>93</v>
      </c>
      <c r="B212" s="203" t="s">
        <v>19</v>
      </c>
      <c r="C212" s="199" t="s">
        <v>92</v>
      </c>
      <c r="D212" s="200" t="s">
        <v>90</v>
      </c>
      <c r="E212" s="200" t="s">
        <v>91</v>
      </c>
      <c r="F212" s="200" t="s">
        <v>94</v>
      </c>
      <c r="G212" s="201" t="s">
        <v>95</v>
      </c>
      <c r="H212" s="201" t="s">
        <v>96</v>
      </c>
      <c r="I212" s="196">
        <f>+SUM(I213:I245)</f>
        <v>0</v>
      </c>
      <c r="J212" s="196">
        <f>+SUM(J213:J245)</f>
        <v>0</v>
      </c>
      <c r="K212" s="196">
        <f>+SUM(K213:K245)</f>
        <v>0</v>
      </c>
      <c r="M212" s="198"/>
      <c r="N212" s="198"/>
      <c r="O212" s="198"/>
      <c r="P212" s="198"/>
      <c r="Q212" s="198"/>
      <c r="R212" s="198"/>
      <c r="S212" s="198"/>
      <c r="T212" s="198"/>
      <c r="U212" s="198"/>
    </row>
    <row r="213" spans="1:21" outlineLevel="1" x14ac:dyDescent="0.25">
      <c r="C213" s="206"/>
      <c r="D213" s="206"/>
      <c r="E213" s="206"/>
      <c r="F213" s="194"/>
      <c r="G213" s="194"/>
      <c r="H213" s="194"/>
      <c r="I213" s="197" t="str">
        <f t="shared" ref="I213:I245" si="18">IF(E213="","",ROUND(F213*$E213,0))</f>
        <v/>
      </c>
      <c r="J213" s="197" t="str">
        <f t="shared" ref="J213:J245" si="19">IF(E213="","",ROUND(G213*$E213,0))</f>
        <v/>
      </c>
      <c r="K213" s="197" t="str">
        <f t="shared" ref="K213:K245" si="20">IF(E213="","",ROUND(H213*$E213,0))</f>
        <v/>
      </c>
    </row>
    <row r="214" spans="1:21" outlineLevel="1" x14ac:dyDescent="0.25">
      <c r="C214" s="207"/>
      <c r="D214" s="207"/>
      <c r="E214" s="207"/>
      <c r="F214" s="194"/>
      <c r="G214" s="194"/>
      <c r="H214" s="194"/>
      <c r="I214" s="197" t="str">
        <f t="shared" si="18"/>
        <v/>
      </c>
      <c r="J214" s="197" t="str">
        <f t="shared" si="19"/>
        <v/>
      </c>
      <c r="K214" s="197" t="str">
        <f t="shared" si="20"/>
        <v/>
      </c>
      <c r="L214" s="118"/>
    </row>
    <row r="215" spans="1:21" outlineLevel="1" x14ac:dyDescent="0.25">
      <c r="C215" s="207"/>
      <c r="D215" s="207"/>
      <c r="E215" s="207"/>
      <c r="F215" s="194"/>
      <c r="G215" s="194"/>
      <c r="H215" s="194"/>
      <c r="I215" s="197" t="str">
        <f t="shared" si="18"/>
        <v/>
      </c>
      <c r="J215" s="197" t="str">
        <f t="shared" si="19"/>
        <v/>
      </c>
      <c r="K215" s="197" t="str">
        <f t="shared" si="20"/>
        <v/>
      </c>
      <c r="L215" s="122"/>
    </row>
    <row r="216" spans="1:21" outlineLevel="1" x14ac:dyDescent="0.25">
      <c r="C216" s="207"/>
      <c r="D216" s="207"/>
      <c r="E216" s="207"/>
      <c r="F216" s="194"/>
      <c r="G216" s="194"/>
      <c r="H216" s="194"/>
      <c r="I216" s="197" t="str">
        <f t="shared" si="18"/>
        <v/>
      </c>
      <c r="J216" s="197" t="str">
        <f t="shared" si="19"/>
        <v/>
      </c>
      <c r="K216" s="197" t="str">
        <f t="shared" si="20"/>
        <v/>
      </c>
      <c r="L216" s="118"/>
    </row>
    <row r="217" spans="1:21" outlineLevel="1" x14ac:dyDescent="0.25">
      <c r="C217" s="207"/>
      <c r="D217" s="207"/>
      <c r="E217" s="207"/>
      <c r="F217" s="194"/>
      <c r="G217" s="194"/>
      <c r="H217" s="194"/>
      <c r="I217" s="197" t="str">
        <f t="shared" si="18"/>
        <v/>
      </c>
      <c r="J217" s="197" t="str">
        <f t="shared" si="19"/>
        <v/>
      </c>
      <c r="K217" s="197" t="str">
        <f t="shared" si="20"/>
        <v/>
      </c>
      <c r="L217" s="118"/>
    </row>
    <row r="218" spans="1:21" outlineLevel="1" x14ac:dyDescent="0.25">
      <c r="C218" s="207"/>
      <c r="D218" s="207"/>
      <c r="E218" s="207"/>
      <c r="F218" s="194"/>
      <c r="G218" s="194"/>
      <c r="H218" s="194"/>
      <c r="I218" s="197" t="str">
        <f t="shared" si="18"/>
        <v/>
      </c>
      <c r="J218" s="197" t="str">
        <f t="shared" si="19"/>
        <v/>
      </c>
      <c r="K218" s="197" t="str">
        <f t="shared" si="20"/>
        <v/>
      </c>
      <c r="L218" s="122"/>
    </row>
    <row r="219" spans="1:21" outlineLevel="1" x14ac:dyDescent="0.25">
      <c r="C219" s="207"/>
      <c r="D219" s="207"/>
      <c r="E219" s="207"/>
      <c r="F219" s="194"/>
      <c r="G219" s="194"/>
      <c r="H219" s="194"/>
      <c r="I219" s="197" t="str">
        <f t="shared" si="18"/>
        <v/>
      </c>
      <c r="J219" s="197" t="str">
        <f t="shared" si="19"/>
        <v/>
      </c>
      <c r="K219" s="197" t="str">
        <f t="shared" si="20"/>
        <v/>
      </c>
      <c r="L219" s="118"/>
    </row>
    <row r="220" spans="1:21" outlineLevel="1" x14ac:dyDescent="0.25">
      <c r="C220" s="207"/>
      <c r="D220" s="207"/>
      <c r="E220" s="207"/>
      <c r="F220" s="194"/>
      <c r="G220" s="194"/>
      <c r="H220" s="194"/>
      <c r="I220" s="197" t="str">
        <f t="shared" si="18"/>
        <v/>
      </c>
      <c r="J220" s="197" t="str">
        <f t="shared" si="19"/>
        <v/>
      </c>
      <c r="K220" s="197" t="str">
        <f t="shared" si="20"/>
        <v/>
      </c>
      <c r="L220" s="122"/>
    </row>
    <row r="221" spans="1:21" outlineLevel="1" x14ac:dyDescent="0.25">
      <c r="C221" s="207"/>
      <c r="D221" s="207"/>
      <c r="E221" s="207"/>
      <c r="F221" s="194"/>
      <c r="G221" s="194"/>
      <c r="H221" s="194"/>
      <c r="I221" s="197" t="str">
        <f t="shared" si="18"/>
        <v/>
      </c>
      <c r="J221" s="197" t="str">
        <f t="shared" si="19"/>
        <v/>
      </c>
      <c r="K221" s="197" t="str">
        <f t="shared" si="20"/>
        <v/>
      </c>
      <c r="L221" s="122"/>
    </row>
    <row r="222" spans="1:21" outlineLevel="1" x14ac:dyDescent="0.25">
      <c r="C222" s="207"/>
      <c r="D222" s="207"/>
      <c r="E222" s="207"/>
      <c r="F222" s="194"/>
      <c r="G222" s="194"/>
      <c r="H222" s="194"/>
      <c r="I222" s="197" t="str">
        <f t="shared" si="18"/>
        <v/>
      </c>
      <c r="J222" s="197" t="str">
        <f t="shared" si="19"/>
        <v/>
      </c>
      <c r="K222" s="197" t="str">
        <f t="shared" si="20"/>
        <v/>
      </c>
      <c r="L222" s="126"/>
    </row>
    <row r="223" spans="1:21" outlineLevel="1" x14ac:dyDescent="0.25">
      <c r="C223" s="207"/>
      <c r="D223" s="207"/>
      <c r="E223" s="207"/>
      <c r="F223" s="194"/>
      <c r="G223" s="194"/>
      <c r="H223" s="194"/>
      <c r="I223" s="197" t="str">
        <f t="shared" si="18"/>
        <v/>
      </c>
      <c r="J223" s="197" t="str">
        <f t="shared" si="19"/>
        <v/>
      </c>
      <c r="K223" s="197" t="str">
        <f t="shared" si="20"/>
        <v/>
      </c>
      <c r="L223" s="122"/>
    </row>
    <row r="224" spans="1:21" outlineLevel="1" x14ac:dyDescent="0.25">
      <c r="C224" s="207"/>
      <c r="D224" s="207"/>
      <c r="E224" s="207"/>
      <c r="F224" s="194"/>
      <c r="G224" s="194"/>
      <c r="H224" s="194"/>
      <c r="I224" s="197" t="str">
        <f t="shared" si="18"/>
        <v/>
      </c>
      <c r="J224" s="197" t="str">
        <f t="shared" si="19"/>
        <v/>
      </c>
      <c r="K224" s="197" t="str">
        <f t="shared" si="20"/>
        <v/>
      </c>
      <c r="L224" s="128"/>
    </row>
    <row r="225" spans="3:12" outlineLevel="1" x14ac:dyDescent="0.25">
      <c r="C225" s="207"/>
      <c r="D225" s="207"/>
      <c r="E225" s="207"/>
      <c r="F225" s="194"/>
      <c r="G225" s="194"/>
      <c r="H225" s="194"/>
      <c r="I225" s="197" t="str">
        <f t="shared" si="18"/>
        <v/>
      </c>
      <c r="J225" s="197" t="str">
        <f t="shared" si="19"/>
        <v/>
      </c>
      <c r="K225" s="197" t="str">
        <f t="shared" si="20"/>
        <v/>
      </c>
      <c r="L225" s="130"/>
    </row>
    <row r="226" spans="3:12" outlineLevel="1" x14ac:dyDescent="0.25">
      <c r="C226" s="207"/>
      <c r="D226" s="207"/>
      <c r="E226" s="207"/>
      <c r="F226" s="194"/>
      <c r="G226" s="194"/>
      <c r="H226" s="194"/>
      <c r="I226" s="197" t="str">
        <f t="shared" si="18"/>
        <v/>
      </c>
      <c r="J226" s="197" t="str">
        <f t="shared" si="19"/>
        <v/>
      </c>
      <c r="K226" s="197" t="str">
        <f t="shared" si="20"/>
        <v/>
      </c>
      <c r="L226" s="122"/>
    </row>
    <row r="227" spans="3:12" outlineLevel="1" x14ac:dyDescent="0.25">
      <c r="C227" s="207"/>
      <c r="D227" s="207"/>
      <c r="E227" s="207"/>
      <c r="F227" s="194"/>
      <c r="G227" s="194"/>
      <c r="H227" s="194"/>
      <c r="I227" s="197" t="str">
        <f t="shared" si="18"/>
        <v/>
      </c>
      <c r="J227" s="197" t="str">
        <f t="shared" si="19"/>
        <v/>
      </c>
      <c r="K227" s="197" t="str">
        <f t="shared" si="20"/>
        <v/>
      </c>
      <c r="L227" s="122"/>
    </row>
    <row r="228" spans="3:12" outlineLevel="1" x14ac:dyDescent="0.25">
      <c r="C228" s="207"/>
      <c r="D228" s="207"/>
      <c r="E228" s="207"/>
      <c r="F228" s="194"/>
      <c r="G228" s="194"/>
      <c r="H228" s="194"/>
      <c r="I228" s="197" t="str">
        <f t="shared" si="18"/>
        <v/>
      </c>
      <c r="J228" s="197" t="str">
        <f t="shared" si="19"/>
        <v/>
      </c>
      <c r="K228" s="197" t="str">
        <f t="shared" si="20"/>
        <v/>
      </c>
      <c r="L228" s="118"/>
    </row>
    <row r="229" spans="3:12" outlineLevel="1" x14ac:dyDescent="0.25">
      <c r="C229" s="207"/>
      <c r="D229" s="207"/>
      <c r="E229" s="207"/>
      <c r="F229" s="194"/>
      <c r="G229" s="194"/>
      <c r="H229" s="194"/>
      <c r="I229" s="197" t="str">
        <f t="shared" si="18"/>
        <v/>
      </c>
      <c r="J229" s="197" t="str">
        <f t="shared" si="19"/>
        <v/>
      </c>
      <c r="K229" s="197" t="str">
        <f t="shared" si="20"/>
        <v/>
      </c>
      <c r="L229" s="122"/>
    </row>
    <row r="230" spans="3:12" outlineLevel="1" x14ac:dyDescent="0.25">
      <c r="C230" s="207"/>
      <c r="D230" s="207"/>
      <c r="E230" s="207"/>
      <c r="F230" s="194"/>
      <c r="G230" s="194"/>
      <c r="H230" s="194"/>
      <c r="I230" s="197" t="str">
        <f t="shared" si="18"/>
        <v/>
      </c>
      <c r="J230" s="197" t="str">
        <f t="shared" si="19"/>
        <v/>
      </c>
      <c r="K230" s="197" t="str">
        <f t="shared" si="20"/>
        <v/>
      </c>
      <c r="L230" s="126"/>
    </row>
    <row r="231" spans="3:12" outlineLevel="1" x14ac:dyDescent="0.25">
      <c r="C231" s="207"/>
      <c r="D231" s="207"/>
      <c r="E231" s="207"/>
      <c r="F231" s="194"/>
      <c r="G231" s="194"/>
      <c r="H231" s="194"/>
      <c r="I231" s="197" t="str">
        <f t="shared" si="18"/>
        <v/>
      </c>
      <c r="J231" s="197" t="str">
        <f t="shared" si="19"/>
        <v/>
      </c>
      <c r="K231" s="197" t="str">
        <f t="shared" si="20"/>
        <v/>
      </c>
      <c r="L231" s="126"/>
    </row>
    <row r="232" spans="3:12" outlineLevel="1" x14ac:dyDescent="0.25">
      <c r="C232" s="207"/>
      <c r="D232" s="207"/>
      <c r="E232" s="207"/>
      <c r="F232" s="194"/>
      <c r="G232" s="194"/>
      <c r="H232" s="194"/>
      <c r="I232" s="197" t="str">
        <f t="shared" si="18"/>
        <v/>
      </c>
      <c r="J232" s="197" t="str">
        <f t="shared" si="19"/>
        <v/>
      </c>
      <c r="K232" s="197" t="str">
        <f t="shared" si="20"/>
        <v/>
      </c>
      <c r="L232" s="126"/>
    </row>
    <row r="233" spans="3:12" outlineLevel="1" x14ac:dyDescent="0.25">
      <c r="C233" s="207"/>
      <c r="D233" s="207"/>
      <c r="E233" s="207"/>
      <c r="F233" s="194"/>
      <c r="G233" s="194"/>
      <c r="H233" s="194"/>
      <c r="I233" s="197" t="str">
        <f t="shared" si="18"/>
        <v/>
      </c>
      <c r="J233" s="197" t="str">
        <f t="shared" si="19"/>
        <v/>
      </c>
      <c r="K233" s="197" t="str">
        <f t="shared" si="20"/>
        <v/>
      </c>
      <c r="L233" s="122"/>
    </row>
    <row r="234" spans="3:12" outlineLevel="1" x14ac:dyDescent="0.25">
      <c r="C234" s="207"/>
      <c r="D234" s="207"/>
      <c r="E234" s="207"/>
      <c r="F234" s="194"/>
      <c r="G234" s="194"/>
      <c r="H234" s="194"/>
      <c r="I234" s="197" t="str">
        <f t="shared" si="18"/>
        <v/>
      </c>
      <c r="J234" s="197" t="str">
        <f t="shared" si="19"/>
        <v/>
      </c>
      <c r="K234" s="197" t="str">
        <f t="shared" si="20"/>
        <v/>
      </c>
      <c r="L234" s="122"/>
    </row>
    <row r="235" spans="3:12" outlineLevel="1" x14ac:dyDescent="0.25">
      <c r="C235" s="207"/>
      <c r="D235" s="207"/>
      <c r="E235" s="207"/>
      <c r="F235" s="194"/>
      <c r="G235" s="194"/>
      <c r="H235" s="194"/>
      <c r="I235" s="197" t="str">
        <f t="shared" si="18"/>
        <v/>
      </c>
      <c r="J235" s="197" t="str">
        <f t="shared" si="19"/>
        <v/>
      </c>
      <c r="K235" s="197" t="str">
        <f t="shared" si="20"/>
        <v/>
      </c>
    </row>
    <row r="236" spans="3:12" outlineLevel="1" x14ac:dyDescent="0.25">
      <c r="C236" s="207"/>
      <c r="D236" s="207"/>
      <c r="E236" s="207"/>
      <c r="F236" s="194"/>
      <c r="G236" s="194"/>
      <c r="H236" s="194"/>
      <c r="I236" s="197" t="str">
        <f t="shared" si="18"/>
        <v/>
      </c>
      <c r="J236" s="197" t="str">
        <f t="shared" si="19"/>
        <v/>
      </c>
      <c r="K236" s="197" t="str">
        <f t="shared" si="20"/>
        <v/>
      </c>
    </row>
    <row r="237" spans="3:12" outlineLevel="1" x14ac:dyDescent="0.25">
      <c r="C237" s="207"/>
      <c r="D237" s="207"/>
      <c r="E237" s="207"/>
      <c r="F237" s="194"/>
      <c r="G237" s="194"/>
      <c r="H237" s="194"/>
      <c r="I237" s="197" t="str">
        <f t="shared" si="18"/>
        <v/>
      </c>
      <c r="J237" s="197" t="str">
        <f t="shared" si="19"/>
        <v/>
      </c>
      <c r="K237" s="197" t="str">
        <f t="shared" si="20"/>
        <v/>
      </c>
    </row>
    <row r="238" spans="3:12" outlineLevel="1" x14ac:dyDescent="0.25">
      <c r="C238" s="207"/>
      <c r="D238" s="207"/>
      <c r="E238" s="207"/>
      <c r="F238" s="194"/>
      <c r="G238" s="194"/>
      <c r="H238" s="194"/>
      <c r="I238" s="197" t="str">
        <f t="shared" si="18"/>
        <v/>
      </c>
      <c r="J238" s="197" t="str">
        <f t="shared" si="19"/>
        <v/>
      </c>
      <c r="K238" s="197" t="str">
        <f t="shared" si="20"/>
        <v/>
      </c>
    </row>
    <row r="239" spans="3:12" outlineLevel="1" x14ac:dyDescent="0.25">
      <c r="C239" s="207"/>
      <c r="D239" s="207"/>
      <c r="E239" s="207"/>
      <c r="F239" s="194"/>
      <c r="G239" s="194"/>
      <c r="H239" s="194"/>
      <c r="I239" s="197" t="str">
        <f t="shared" si="18"/>
        <v/>
      </c>
      <c r="J239" s="197" t="str">
        <f t="shared" si="19"/>
        <v/>
      </c>
      <c r="K239" s="197" t="str">
        <f t="shared" si="20"/>
        <v/>
      </c>
    </row>
    <row r="240" spans="3:12" outlineLevel="1" x14ac:dyDescent="0.25">
      <c r="C240" s="207"/>
      <c r="D240" s="207"/>
      <c r="E240" s="207"/>
      <c r="F240" s="194"/>
      <c r="G240" s="194"/>
      <c r="H240" s="194"/>
      <c r="I240" s="197" t="str">
        <f t="shared" si="18"/>
        <v/>
      </c>
      <c r="J240" s="197" t="str">
        <f t="shared" si="19"/>
        <v/>
      </c>
      <c r="K240" s="197" t="str">
        <f t="shared" si="20"/>
        <v/>
      </c>
      <c r="L240" s="138"/>
    </row>
    <row r="241" spans="1:21" outlineLevel="1" x14ac:dyDescent="0.25">
      <c r="C241" s="207"/>
      <c r="D241" s="207"/>
      <c r="E241" s="207"/>
      <c r="F241" s="194"/>
      <c r="G241" s="194"/>
      <c r="H241" s="194"/>
      <c r="I241" s="197" t="str">
        <f t="shared" si="18"/>
        <v/>
      </c>
      <c r="J241" s="197" t="str">
        <f t="shared" si="19"/>
        <v/>
      </c>
      <c r="K241" s="197" t="str">
        <f t="shared" si="20"/>
        <v/>
      </c>
      <c r="L241" s="138"/>
    </row>
    <row r="242" spans="1:21" outlineLevel="1" x14ac:dyDescent="0.25">
      <c r="C242" s="207"/>
      <c r="D242" s="207"/>
      <c r="E242" s="207"/>
      <c r="F242" s="194"/>
      <c r="G242" s="194"/>
      <c r="H242" s="194"/>
      <c r="I242" s="197" t="str">
        <f t="shared" si="18"/>
        <v/>
      </c>
      <c r="J242" s="197" t="str">
        <f t="shared" si="19"/>
        <v/>
      </c>
      <c r="K242" s="197" t="str">
        <f t="shared" si="20"/>
        <v/>
      </c>
      <c r="L242" s="138"/>
    </row>
    <row r="243" spans="1:21" outlineLevel="1" x14ac:dyDescent="0.25">
      <c r="C243" s="207"/>
      <c r="D243" s="207"/>
      <c r="E243" s="207"/>
      <c r="F243" s="194"/>
      <c r="G243" s="194"/>
      <c r="H243" s="194"/>
      <c r="I243" s="197" t="str">
        <f t="shared" si="18"/>
        <v/>
      </c>
      <c r="J243" s="197" t="str">
        <f t="shared" si="19"/>
        <v/>
      </c>
      <c r="K243" s="197" t="str">
        <f t="shared" si="20"/>
        <v/>
      </c>
      <c r="L243" s="138"/>
    </row>
    <row r="244" spans="1:21" outlineLevel="1" x14ac:dyDescent="0.25">
      <c r="C244" s="207"/>
      <c r="D244" s="207"/>
      <c r="E244" s="207"/>
      <c r="F244" s="194"/>
      <c r="G244" s="194"/>
      <c r="H244" s="194"/>
      <c r="I244" s="197" t="str">
        <f t="shared" si="18"/>
        <v/>
      </c>
      <c r="J244" s="197" t="str">
        <f t="shared" si="19"/>
        <v/>
      </c>
      <c r="K244" s="197" t="str">
        <f t="shared" si="20"/>
        <v/>
      </c>
      <c r="L244" s="138"/>
    </row>
    <row r="245" spans="1:21" outlineLevel="1" x14ac:dyDescent="0.25">
      <c r="C245" s="207"/>
      <c r="D245" s="207"/>
      <c r="E245" s="207"/>
      <c r="F245" s="194"/>
      <c r="G245" s="194"/>
      <c r="H245" s="194"/>
      <c r="I245" s="197" t="str">
        <f t="shared" si="18"/>
        <v/>
      </c>
      <c r="J245" s="197" t="str">
        <f t="shared" si="19"/>
        <v/>
      </c>
      <c r="K245" s="197" t="str">
        <f t="shared" si="20"/>
        <v/>
      </c>
      <c r="L245" s="138"/>
    </row>
    <row r="246" spans="1:21" ht="15.75" thickBot="1" x14ac:dyDescent="0.3"/>
    <row r="247" spans="1:21" s="202" customFormat="1" ht="15.75" thickBot="1" x14ac:dyDescent="0.3">
      <c r="A247" s="195" t="s">
        <v>93</v>
      </c>
      <c r="B247" s="203" t="s">
        <v>21</v>
      </c>
      <c r="C247" s="199" t="s">
        <v>92</v>
      </c>
      <c r="D247" s="200" t="s">
        <v>90</v>
      </c>
      <c r="E247" s="200" t="s">
        <v>91</v>
      </c>
      <c r="F247" s="200" t="s">
        <v>94</v>
      </c>
      <c r="G247" s="201" t="s">
        <v>95</v>
      </c>
      <c r="H247" s="201" t="s">
        <v>96</v>
      </c>
      <c r="I247" s="196">
        <f>+SUM(I248:I280)</f>
        <v>0</v>
      </c>
      <c r="J247" s="196">
        <f>+SUM(J248:J280)</f>
        <v>0</v>
      </c>
      <c r="K247" s="196">
        <f>+SUM(K248:K280)</f>
        <v>0</v>
      </c>
      <c r="M247" s="198"/>
      <c r="N247" s="198"/>
      <c r="O247" s="198"/>
      <c r="P247" s="198"/>
      <c r="Q247" s="198"/>
      <c r="R247" s="198"/>
      <c r="S247" s="198"/>
      <c r="T247" s="198"/>
      <c r="U247" s="198"/>
    </row>
    <row r="248" spans="1:21" outlineLevel="1" x14ac:dyDescent="0.25">
      <c r="C248" s="206"/>
      <c r="D248" s="206"/>
      <c r="E248" s="206"/>
      <c r="F248" s="194"/>
      <c r="G248" s="194"/>
      <c r="H248" s="194"/>
      <c r="I248" s="197" t="str">
        <f t="shared" ref="I248:I280" si="21">IF(E248="","",ROUND(F248*$E248,0))</f>
        <v/>
      </c>
      <c r="J248" s="197" t="str">
        <f t="shared" ref="J248:J280" si="22">IF(E248="","",ROUND(G248*$E248,0))</f>
        <v/>
      </c>
      <c r="K248" s="197" t="str">
        <f t="shared" ref="K248:K280" si="23">IF(E248="","",ROUND(H248*$E248,0))</f>
        <v/>
      </c>
    </row>
    <row r="249" spans="1:21" outlineLevel="1" x14ac:dyDescent="0.25">
      <c r="C249" s="207"/>
      <c r="D249" s="207"/>
      <c r="E249" s="207"/>
      <c r="F249" s="194"/>
      <c r="G249" s="194"/>
      <c r="H249" s="194"/>
      <c r="I249" s="197" t="str">
        <f t="shared" si="21"/>
        <v/>
      </c>
      <c r="J249" s="197" t="str">
        <f t="shared" si="22"/>
        <v/>
      </c>
      <c r="K249" s="197" t="str">
        <f t="shared" si="23"/>
        <v/>
      </c>
      <c r="L249" s="118"/>
    </row>
    <row r="250" spans="1:21" outlineLevel="1" x14ac:dyDescent="0.25">
      <c r="C250" s="207"/>
      <c r="D250" s="207"/>
      <c r="E250" s="207"/>
      <c r="F250" s="194"/>
      <c r="G250" s="194"/>
      <c r="H250" s="194"/>
      <c r="I250" s="197" t="str">
        <f t="shared" si="21"/>
        <v/>
      </c>
      <c r="J250" s="197" t="str">
        <f t="shared" si="22"/>
        <v/>
      </c>
      <c r="K250" s="197" t="str">
        <f t="shared" si="23"/>
        <v/>
      </c>
      <c r="L250" s="122"/>
    </row>
    <row r="251" spans="1:21" outlineLevel="1" x14ac:dyDescent="0.25">
      <c r="C251" s="207"/>
      <c r="D251" s="207"/>
      <c r="E251" s="207"/>
      <c r="F251" s="194"/>
      <c r="G251" s="194"/>
      <c r="H251" s="194"/>
      <c r="I251" s="197" t="str">
        <f t="shared" si="21"/>
        <v/>
      </c>
      <c r="J251" s="197" t="str">
        <f t="shared" si="22"/>
        <v/>
      </c>
      <c r="K251" s="197" t="str">
        <f t="shared" si="23"/>
        <v/>
      </c>
      <c r="L251" s="118"/>
    </row>
    <row r="252" spans="1:21" outlineLevel="1" x14ac:dyDescent="0.25">
      <c r="C252" s="207"/>
      <c r="D252" s="207"/>
      <c r="E252" s="207"/>
      <c r="F252" s="194"/>
      <c r="G252" s="194"/>
      <c r="H252" s="194"/>
      <c r="I252" s="197" t="str">
        <f t="shared" si="21"/>
        <v/>
      </c>
      <c r="J252" s="197" t="str">
        <f t="shared" si="22"/>
        <v/>
      </c>
      <c r="K252" s="197" t="str">
        <f t="shared" si="23"/>
        <v/>
      </c>
      <c r="L252" s="118"/>
    </row>
    <row r="253" spans="1:21" outlineLevel="1" x14ac:dyDescent="0.25">
      <c r="C253" s="207"/>
      <c r="D253" s="207"/>
      <c r="E253" s="207"/>
      <c r="F253" s="194"/>
      <c r="G253" s="194"/>
      <c r="H253" s="194"/>
      <c r="I253" s="197" t="str">
        <f t="shared" si="21"/>
        <v/>
      </c>
      <c r="J253" s="197" t="str">
        <f t="shared" si="22"/>
        <v/>
      </c>
      <c r="K253" s="197" t="str">
        <f t="shared" si="23"/>
        <v/>
      </c>
      <c r="L253" s="122"/>
    </row>
    <row r="254" spans="1:21" outlineLevel="1" x14ac:dyDescent="0.25">
      <c r="C254" s="207"/>
      <c r="D254" s="207"/>
      <c r="E254" s="207"/>
      <c r="F254" s="194"/>
      <c r="G254" s="194"/>
      <c r="H254" s="194"/>
      <c r="I254" s="197" t="str">
        <f t="shared" si="21"/>
        <v/>
      </c>
      <c r="J254" s="197" t="str">
        <f t="shared" si="22"/>
        <v/>
      </c>
      <c r="K254" s="197" t="str">
        <f t="shared" si="23"/>
        <v/>
      </c>
      <c r="L254" s="118"/>
    </row>
    <row r="255" spans="1:21" outlineLevel="1" x14ac:dyDescent="0.25">
      <c r="C255" s="207"/>
      <c r="D255" s="207"/>
      <c r="E255" s="207"/>
      <c r="F255" s="194"/>
      <c r="G255" s="194"/>
      <c r="H255" s="194"/>
      <c r="I255" s="197" t="str">
        <f t="shared" si="21"/>
        <v/>
      </c>
      <c r="J255" s="197" t="str">
        <f t="shared" si="22"/>
        <v/>
      </c>
      <c r="K255" s="197" t="str">
        <f t="shared" si="23"/>
        <v/>
      </c>
      <c r="L255" s="122"/>
    </row>
    <row r="256" spans="1:21" outlineLevel="1" x14ac:dyDescent="0.25">
      <c r="C256" s="207"/>
      <c r="D256" s="207"/>
      <c r="E256" s="207"/>
      <c r="F256" s="194"/>
      <c r="G256" s="194"/>
      <c r="H256" s="194"/>
      <c r="I256" s="197" t="str">
        <f t="shared" si="21"/>
        <v/>
      </c>
      <c r="J256" s="197" t="str">
        <f t="shared" si="22"/>
        <v/>
      </c>
      <c r="K256" s="197" t="str">
        <f t="shared" si="23"/>
        <v/>
      </c>
      <c r="L256" s="122"/>
    </row>
    <row r="257" spans="3:12" outlineLevel="1" x14ac:dyDescent="0.25">
      <c r="C257" s="207"/>
      <c r="D257" s="207"/>
      <c r="E257" s="207"/>
      <c r="F257" s="194"/>
      <c r="G257" s="194"/>
      <c r="H257" s="194"/>
      <c r="I257" s="197" t="str">
        <f t="shared" si="21"/>
        <v/>
      </c>
      <c r="J257" s="197" t="str">
        <f t="shared" si="22"/>
        <v/>
      </c>
      <c r="K257" s="197" t="str">
        <f t="shared" si="23"/>
        <v/>
      </c>
      <c r="L257" s="126"/>
    </row>
    <row r="258" spans="3:12" outlineLevel="1" x14ac:dyDescent="0.25">
      <c r="C258" s="207"/>
      <c r="D258" s="207"/>
      <c r="E258" s="207"/>
      <c r="F258" s="194"/>
      <c r="G258" s="194"/>
      <c r="H258" s="194"/>
      <c r="I258" s="197" t="str">
        <f t="shared" si="21"/>
        <v/>
      </c>
      <c r="J258" s="197" t="str">
        <f t="shared" si="22"/>
        <v/>
      </c>
      <c r="K258" s="197" t="str">
        <f t="shared" si="23"/>
        <v/>
      </c>
      <c r="L258" s="122"/>
    </row>
    <row r="259" spans="3:12" outlineLevel="1" x14ac:dyDescent="0.25">
      <c r="C259" s="207"/>
      <c r="D259" s="207"/>
      <c r="E259" s="207"/>
      <c r="F259" s="194"/>
      <c r="G259" s="194"/>
      <c r="H259" s="194"/>
      <c r="I259" s="197" t="str">
        <f t="shared" si="21"/>
        <v/>
      </c>
      <c r="J259" s="197" t="str">
        <f t="shared" si="22"/>
        <v/>
      </c>
      <c r="K259" s="197" t="str">
        <f t="shared" si="23"/>
        <v/>
      </c>
      <c r="L259" s="128"/>
    </row>
    <row r="260" spans="3:12" outlineLevel="1" x14ac:dyDescent="0.25">
      <c r="C260" s="207"/>
      <c r="D260" s="207"/>
      <c r="E260" s="207"/>
      <c r="F260" s="194"/>
      <c r="G260" s="194"/>
      <c r="H260" s="194"/>
      <c r="I260" s="197" t="str">
        <f t="shared" si="21"/>
        <v/>
      </c>
      <c r="J260" s="197" t="str">
        <f t="shared" si="22"/>
        <v/>
      </c>
      <c r="K260" s="197" t="str">
        <f t="shared" si="23"/>
        <v/>
      </c>
      <c r="L260" s="130"/>
    </row>
    <row r="261" spans="3:12" outlineLevel="1" x14ac:dyDescent="0.25">
      <c r="C261" s="207"/>
      <c r="D261" s="207"/>
      <c r="E261" s="207"/>
      <c r="F261" s="194"/>
      <c r="G261" s="194"/>
      <c r="H261" s="194"/>
      <c r="I261" s="197" t="str">
        <f t="shared" si="21"/>
        <v/>
      </c>
      <c r="J261" s="197" t="str">
        <f t="shared" si="22"/>
        <v/>
      </c>
      <c r="K261" s="197" t="str">
        <f t="shared" si="23"/>
        <v/>
      </c>
      <c r="L261" s="122"/>
    </row>
    <row r="262" spans="3:12" outlineLevel="1" x14ac:dyDescent="0.25">
      <c r="C262" s="207"/>
      <c r="D262" s="207"/>
      <c r="E262" s="207"/>
      <c r="F262" s="194"/>
      <c r="G262" s="194"/>
      <c r="H262" s="194"/>
      <c r="I262" s="197" t="str">
        <f t="shared" si="21"/>
        <v/>
      </c>
      <c r="J262" s="197" t="str">
        <f t="shared" si="22"/>
        <v/>
      </c>
      <c r="K262" s="197" t="str">
        <f t="shared" si="23"/>
        <v/>
      </c>
      <c r="L262" s="122"/>
    </row>
    <row r="263" spans="3:12" outlineLevel="1" x14ac:dyDescent="0.25">
      <c r="C263" s="207"/>
      <c r="D263" s="207"/>
      <c r="E263" s="207"/>
      <c r="F263" s="194"/>
      <c r="G263" s="194"/>
      <c r="H263" s="194"/>
      <c r="I263" s="197" t="str">
        <f t="shared" si="21"/>
        <v/>
      </c>
      <c r="J263" s="197" t="str">
        <f t="shared" si="22"/>
        <v/>
      </c>
      <c r="K263" s="197" t="str">
        <f t="shared" si="23"/>
        <v/>
      </c>
      <c r="L263" s="118"/>
    </row>
    <row r="264" spans="3:12" outlineLevel="1" x14ac:dyDescent="0.25">
      <c r="C264" s="207"/>
      <c r="D264" s="207"/>
      <c r="E264" s="207"/>
      <c r="F264" s="194"/>
      <c r="G264" s="194"/>
      <c r="H264" s="194"/>
      <c r="I264" s="197" t="str">
        <f t="shared" si="21"/>
        <v/>
      </c>
      <c r="J264" s="197" t="str">
        <f t="shared" si="22"/>
        <v/>
      </c>
      <c r="K264" s="197" t="str">
        <f t="shared" si="23"/>
        <v/>
      </c>
      <c r="L264" s="122"/>
    </row>
    <row r="265" spans="3:12" outlineLevel="1" x14ac:dyDescent="0.25">
      <c r="C265" s="207"/>
      <c r="D265" s="207"/>
      <c r="E265" s="207"/>
      <c r="F265" s="194"/>
      <c r="G265" s="194"/>
      <c r="H265" s="194"/>
      <c r="I265" s="197" t="str">
        <f t="shared" si="21"/>
        <v/>
      </c>
      <c r="J265" s="197" t="str">
        <f t="shared" si="22"/>
        <v/>
      </c>
      <c r="K265" s="197" t="str">
        <f t="shared" si="23"/>
        <v/>
      </c>
      <c r="L265" s="126"/>
    </row>
    <row r="266" spans="3:12" outlineLevel="1" x14ac:dyDescent="0.25">
      <c r="C266" s="207"/>
      <c r="D266" s="207"/>
      <c r="E266" s="207"/>
      <c r="F266" s="194"/>
      <c r="G266" s="194"/>
      <c r="H266" s="194"/>
      <c r="I266" s="197" t="str">
        <f t="shared" si="21"/>
        <v/>
      </c>
      <c r="J266" s="197" t="str">
        <f t="shared" si="22"/>
        <v/>
      </c>
      <c r="K266" s="197" t="str">
        <f t="shared" si="23"/>
        <v/>
      </c>
      <c r="L266" s="126"/>
    </row>
    <row r="267" spans="3:12" outlineLevel="1" x14ac:dyDescent="0.25">
      <c r="C267" s="207"/>
      <c r="D267" s="207"/>
      <c r="E267" s="207"/>
      <c r="F267" s="194"/>
      <c r="G267" s="194"/>
      <c r="H267" s="194"/>
      <c r="I267" s="197" t="str">
        <f t="shared" si="21"/>
        <v/>
      </c>
      <c r="J267" s="197" t="str">
        <f t="shared" si="22"/>
        <v/>
      </c>
      <c r="K267" s="197" t="str">
        <f t="shared" si="23"/>
        <v/>
      </c>
      <c r="L267" s="126"/>
    </row>
    <row r="268" spans="3:12" outlineLevel="1" x14ac:dyDescent="0.25">
      <c r="C268" s="207"/>
      <c r="D268" s="207"/>
      <c r="E268" s="207"/>
      <c r="F268" s="194"/>
      <c r="G268" s="194"/>
      <c r="H268" s="194"/>
      <c r="I268" s="197" t="str">
        <f t="shared" si="21"/>
        <v/>
      </c>
      <c r="J268" s="197" t="str">
        <f t="shared" si="22"/>
        <v/>
      </c>
      <c r="K268" s="197" t="str">
        <f t="shared" si="23"/>
        <v/>
      </c>
      <c r="L268" s="122"/>
    </row>
    <row r="269" spans="3:12" outlineLevel="1" x14ac:dyDescent="0.25">
      <c r="C269" s="207"/>
      <c r="D269" s="207"/>
      <c r="E269" s="207"/>
      <c r="F269" s="194"/>
      <c r="G269" s="194"/>
      <c r="H269" s="194"/>
      <c r="I269" s="197" t="str">
        <f t="shared" si="21"/>
        <v/>
      </c>
      <c r="J269" s="197" t="str">
        <f t="shared" si="22"/>
        <v/>
      </c>
      <c r="K269" s="197" t="str">
        <f t="shared" si="23"/>
        <v/>
      </c>
      <c r="L269" s="122"/>
    </row>
    <row r="270" spans="3:12" outlineLevel="1" x14ac:dyDescent="0.25">
      <c r="C270" s="207"/>
      <c r="D270" s="207"/>
      <c r="E270" s="207"/>
      <c r="F270" s="194"/>
      <c r="G270" s="194"/>
      <c r="H270" s="194"/>
      <c r="I270" s="197" t="str">
        <f t="shared" si="21"/>
        <v/>
      </c>
      <c r="J270" s="197" t="str">
        <f t="shared" si="22"/>
        <v/>
      </c>
      <c r="K270" s="197" t="str">
        <f t="shared" si="23"/>
        <v/>
      </c>
    </row>
    <row r="271" spans="3:12" outlineLevel="1" x14ac:dyDescent="0.25">
      <c r="C271" s="207"/>
      <c r="D271" s="207"/>
      <c r="E271" s="207"/>
      <c r="F271" s="194"/>
      <c r="G271" s="194"/>
      <c r="H271" s="194"/>
      <c r="I271" s="197" t="str">
        <f t="shared" si="21"/>
        <v/>
      </c>
      <c r="J271" s="197" t="str">
        <f t="shared" si="22"/>
        <v/>
      </c>
      <c r="K271" s="197" t="str">
        <f t="shared" si="23"/>
        <v/>
      </c>
    </row>
    <row r="272" spans="3:12" outlineLevel="1" x14ac:dyDescent="0.25">
      <c r="C272" s="207"/>
      <c r="D272" s="207"/>
      <c r="E272" s="207"/>
      <c r="F272" s="194"/>
      <c r="G272" s="194"/>
      <c r="H272" s="194"/>
      <c r="I272" s="197" t="str">
        <f t="shared" si="21"/>
        <v/>
      </c>
      <c r="J272" s="197" t="str">
        <f t="shared" si="22"/>
        <v/>
      </c>
      <c r="K272" s="197" t="str">
        <f t="shared" si="23"/>
        <v/>
      </c>
    </row>
    <row r="273" spans="1:21" outlineLevel="1" x14ac:dyDescent="0.25">
      <c r="C273" s="207"/>
      <c r="D273" s="207"/>
      <c r="E273" s="207"/>
      <c r="F273" s="194"/>
      <c r="G273" s="194"/>
      <c r="H273" s="194"/>
      <c r="I273" s="197" t="str">
        <f t="shared" si="21"/>
        <v/>
      </c>
      <c r="J273" s="197" t="str">
        <f t="shared" si="22"/>
        <v/>
      </c>
      <c r="K273" s="197" t="str">
        <f t="shared" si="23"/>
        <v/>
      </c>
    </row>
    <row r="274" spans="1:21" outlineLevel="1" x14ac:dyDescent="0.25">
      <c r="C274" s="207"/>
      <c r="D274" s="207"/>
      <c r="E274" s="207"/>
      <c r="F274" s="194"/>
      <c r="G274" s="194"/>
      <c r="H274" s="194"/>
      <c r="I274" s="197" t="str">
        <f t="shared" si="21"/>
        <v/>
      </c>
      <c r="J274" s="197" t="str">
        <f t="shared" si="22"/>
        <v/>
      </c>
      <c r="K274" s="197" t="str">
        <f t="shared" si="23"/>
        <v/>
      </c>
    </row>
    <row r="275" spans="1:21" outlineLevel="1" x14ac:dyDescent="0.25">
      <c r="C275" s="207"/>
      <c r="D275" s="207"/>
      <c r="E275" s="207"/>
      <c r="F275" s="194"/>
      <c r="G275" s="194"/>
      <c r="H275" s="194"/>
      <c r="I275" s="197" t="str">
        <f t="shared" si="21"/>
        <v/>
      </c>
      <c r="J275" s="197" t="str">
        <f t="shared" si="22"/>
        <v/>
      </c>
      <c r="K275" s="197" t="str">
        <f t="shared" si="23"/>
        <v/>
      </c>
      <c r="L275" s="138"/>
    </row>
    <row r="276" spans="1:21" outlineLevel="1" x14ac:dyDescent="0.25">
      <c r="C276" s="207"/>
      <c r="D276" s="207"/>
      <c r="E276" s="207"/>
      <c r="F276" s="194"/>
      <c r="G276" s="194"/>
      <c r="H276" s="194"/>
      <c r="I276" s="197" t="str">
        <f t="shared" si="21"/>
        <v/>
      </c>
      <c r="J276" s="197" t="str">
        <f t="shared" si="22"/>
        <v/>
      </c>
      <c r="K276" s="197" t="str">
        <f t="shared" si="23"/>
        <v/>
      </c>
      <c r="L276" s="138"/>
    </row>
    <row r="277" spans="1:21" outlineLevel="1" x14ac:dyDescent="0.25">
      <c r="C277" s="207"/>
      <c r="D277" s="207"/>
      <c r="E277" s="207"/>
      <c r="F277" s="194"/>
      <c r="G277" s="194"/>
      <c r="H277" s="194"/>
      <c r="I277" s="197" t="str">
        <f t="shared" si="21"/>
        <v/>
      </c>
      <c r="J277" s="197" t="str">
        <f t="shared" si="22"/>
        <v/>
      </c>
      <c r="K277" s="197" t="str">
        <f t="shared" si="23"/>
        <v/>
      </c>
      <c r="L277" s="138"/>
    </row>
    <row r="278" spans="1:21" outlineLevel="1" x14ac:dyDescent="0.25">
      <c r="C278" s="207"/>
      <c r="D278" s="207"/>
      <c r="E278" s="207"/>
      <c r="F278" s="194"/>
      <c r="G278" s="194"/>
      <c r="H278" s="194"/>
      <c r="I278" s="197" t="str">
        <f t="shared" si="21"/>
        <v/>
      </c>
      <c r="J278" s="197" t="str">
        <f t="shared" si="22"/>
        <v/>
      </c>
      <c r="K278" s="197" t="str">
        <f t="shared" si="23"/>
        <v/>
      </c>
      <c r="L278" s="138"/>
    </row>
    <row r="279" spans="1:21" outlineLevel="1" x14ac:dyDescent="0.25">
      <c r="C279" s="207"/>
      <c r="D279" s="207"/>
      <c r="E279" s="207"/>
      <c r="F279" s="194"/>
      <c r="G279" s="194"/>
      <c r="H279" s="194"/>
      <c r="I279" s="197" t="str">
        <f t="shared" si="21"/>
        <v/>
      </c>
      <c r="J279" s="197" t="str">
        <f t="shared" si="22"/>
        <v/>
      </c>
      <c r="K279" s="197" t="str">
        <f t="shared" si="23"/>
        <v/>
      </c>
      <c r="L279" s="138"/>
    </row>
    <row r="280" spans="1:21" outlineLevel="1" x14ac:dyDescent="0.25">
      <c r="C280" s="207"/>
      <c r="D280" s="207"/>
      <c r="E280" s="207"/>
      <c r="F280" s="194"/>
      <c r="G280" s="194"/>
      <c r="H280" s="194"/>
      <c r="I280" s="197" t="str">
        <f t="shared" si="21"/>
        <v/>
      </c>
      <c r="J280" s="197" t="str">
        <f t="shared" si="22"/>
        <v/>
      </c>
      <c r="K280" s="197" t="str">
        <f t="shared" si="23"/>
        <v/>
      </c>
      <c r="L280" s="138"/>
    </row>
    <row r="281" spans="1:21" ht="15.75" thickBot="1" x14ac:dyDescent="0.3"/>
    <row r="282" spans="1:21" s="202" customFormat="1" ht="15.75" thickBot="1" x14ac:dyDescent="0.3">
      <c r="A282" s="195" t="s">
        <v>93</v>
      </c>
      <c r="B282" s="203" t="s">
        <v>24</v>
      </c>
      <c r="C282" s="199" t="s">
        <v>92</v>
      </c>
      <c r="D282" s="200" t="s">
        <v>90</v>
      </c>
      <c r="E282" s="200" t="s">
        <v>91</v>
      </c>
      <c r="F282" s="200" t="s">
        <v>94</v>
      </c>
      <c r="G282" s="201" t="s">
        <v>95</v>
      </c>
      <c r="H282" s="201" t="s">
        <v>96</v>
      </c>
      <c r="I282" s="196">
        <f>+SUM(I283:I315)</f>
        <v>0</v>
      </c>
      <c r="J282" s="196">
        <f>+SUM(J283:J315)</f>
        <v>0</v>
      </c>
      <c r="K282" s="196">
        <f>+SUM(K283:K315)</f>
        <v>0</v>
      </c>
      <c r="M282" s="198"/>
      <c r="N282" s="198"/>
      <c r="O282" s="198"/>
      <c r="P282" s="198"/>
      <c r="Q282" s="198"/>
      <c r="R282" s="198"/>
      <c r="S282" s="198"/>
      <c r="T282" s="198"/>
      <c r="U282" s="198"/>
    </row>
    <row r="283" spans="1:21" outlineLevel="1" x14ac:dyDescent="0.25">
      <c r="C283" s="206"/>
      <c r="D283" s="206"/>
      <c r="E283" s="206"/>
      <c r="F283" s="194"/>
      <c r="G283" s="194"/>
      <c r="H283" s="194"/>
      <c r="I283" s="197" t="str">
        <f t="shared" ref="I283:I315" si="24">IF(E283="","",ROUND(F283*$E283,0))</f>
        <v/>
      </c>
      <c r="J283" s="197" t="str">
        <f t="shared" ref="J283:J315" si="25">IF(E283="","",ROUND(G283*$E283,0))</f>
        <v/>
      </c>
      <c r="K283" s="197" t="str">
        <f t="shared" ref="K283:K315" si="26">IF(E283="","",ROUND(H283*$E283,0))</f>
        <v/>
      </c>
    </row>
    <row r="284" spans="1:21" outlineLevel="1" x14ac:dyDescent="0.25">
      <c r="C284" s="207"/>
      <c r="D284" s="207"/>
      <c r="E284" s="207"/>
      <c r="F284" s="194"/>
      <c r="G284" s="194"/>
      <c r="H284" s="194"/>
      <c r="I284" s="197" t="str">
        <f t="shared" si="24"/>
        <v/>
      </c>
      <c r="J284" s="197" t="str">
        <f t="shared" si="25"/>
        <v/>
      </c>
      <c r="K284" s="197" t="str">
        <f t="shared" si="26"/>
        <v/>
      </c>
      <c r="L284" s="118"/>
    </row>
    <row r="285" spans="1:21" outlineLevel="1" x14ac:dyDescent="0.25">
      <c r="C285" s="207"/>
      <c r="D285" s="207"/>
      <c r="E285" s="207"/>
      <c r="F285" s="194"/>
      <c r="G285" s="194"/>
      <c r="H285" s="194"/>
      <c r="I285" s="197" t="str">
        <f t="shared" si="24"/>
        <v/>
      </c>
      <c r="J285" s="197" t="str">
        <f t="shared" si="25"/>
        <v/>
      </c>
      <c r="K285" s="197" t="str">
        <f t="shared" si="26"/>
        <v/>
      </c>
      <c r="L285" s="122"/>
    </row>
    <row r="286" spans="1:21" outlineLevel="1" x14ac:dyDescent="0.25">
      <c r="C286" s="207"/>
      <c r="D286" s="207"/>
      <c r="E286" s="207"/>
      <c r="F286" s="194"/>
      <c r="G286" s="194"/>
      <c r="H286" s="194"/>
      <c r="I286" s="197" t="str">
        <f t="shared" si="24"/>
        <v/>
      </c>
      <c r="J286" s="197" t="str">
        <f t="shared" si="25"/>
        <v/>
      </c>
      <c r="K286" s="197" t="str">
        <f t="shared" si="26"/>
        <v/>
      </c>
      <c r="L286" s="118"/>
    </row>
    <row r="287" spans="1:21" outlineLevel="1" x14ac:dyDescent="0.25">
      <c r="C287" s="207"/>
      <c r="D287" s="207"/>
      <c r="E287" s="207"/>
      <c r="F287" s="194"/>
      <c r="G287" s="194"/>
      <c r="H287" s="194"/>
      <c r="I287" s="197" t="str">
        <f t="shared" si="24"/>
        <v/>
      </c>
      <c r="J287" s="197" t="str">
        <f t="shared" si="25"/>
        <v/>
      </c>
      <c r="K287" s="197" t="str">
        <f t="shared" si="26"/>
        <v/>
      </c>
      <c r="L287" s="118"/>
    </row>
    <row r="288" spans="1:21" outlineLevel="1" x14ac:dyDescent="0.25">
      <c r="C288" s="207"/>
      <c r="D288" s="207"/>
      <c r="E288" s="207"/>
      <c r="F288" s="194"/>
      <c r="G288" s="194"/>
      <c r="H288" s="194"/>
      <c r="I288" s="197" t="str">
        <f t="shared" si="24"/>
        <v/>
      </c>
      <c r="J288" s="197" t="str">
        <f t="shared" si="25"/>
        <v/>
      </c>
      <c r="K288" s="197" t="str">
        <f t="shared" si="26"/>
        <v/>
      </c>
      <c r="L288" s="122"/>
    </row>
    <row r="289" spans="3:12" outlineLevel="1" x14ac:dyDescent="0.25">
      <c r="C289" s="207"/>
      <c r="D289" s="207"/>
      <c r="E289" s="207"/>
      <c r="F289" s="194"/>
      <c r="G289" s="194"/>
      <c r="H289" s="194"/>
      <c r="I289" s="197" t="str">
        <f t="shared" si="24"/>
        <v/>
      </c>
      <c r="J289" s="197" t="str">
        <f t="shared" si="25"/>
        <v/>
      </c>
      <c r="K289" s="197" t="str">
        <f t="shared" si="26"/>
        <v/>
      </c>
      <c r="L289" s="118"/>
    </row>
    <row r="290" spans="3:12" outlineLevel="1" x14ac:dyDescent="0.25">
      <c r="C290" s="207"/>
      <c r="D290" s="207"/>
      <c r="E290" s="207"/>
      <c r="F290" s="194"/>
      <c r="G290" s="194"/>
      <c r="H290" s="194"/>
      <c r="I290" s="197" t="str">
        <f t="shared" si="24"/>
        <v/>
      </c>
      <c r="J290" s="197" t="str">
        <f t="shared" si="25"/>
        <v/>
      </c>
      <c r="K290" s="197" t="str">
        <f t="shared" si="26"/>
        <v/>
      </c>
      <c r="L290" s="122"/>
    </row>
    <row r="291" spans="3:12" outlineLevel="1" x14ac:dyDescent="0.25">
      <c r="C291" s="207"/>
      <c r="D291" s="207"/>
      <c r="E291" s="207"/>
      <c r="F291" s="194"/>
      <c r="G291" s="194"/>
      <c r="H291" s="194"/>
      <c r="I291" s="197" t="str">
        <f t="shared" si="24"/>
        <v/>
      </c>
      <c r="J291" s="197" t="str">
        <f t="shared" si="25"/>
        <v/>
      </c>
      <c r="K291" s="197" t="str">
        <f t="shared" si="26"/>
        <v/>
      </c>
      <c r="L291" s="122"/>
    </row>
    <row r="292" spans="3:12" outlineLevel="1" x14ac:dyDescent="0.25">
      <c r="C292" s="207"/>
      <c r="D292" s="207"/>
      <c r="E292" s="207"/>
      <c r="F292" s="194"/>
      <c r="G292" s="194"/>
      <c r="H292" s="194"/>
      <c r="I292" s="197" t="str">
        <f t="shared" si="24"/>
        <v/>
      </c>
      <c r="J292" s="197" t="str">
        <f t="shared" si="25"/>
        <v/>
      </c>
      <c r="K292" s="197" t="str">
        <f t="shared" si="26"/>
        <v/>
      </c>
      <c r="L292" s="126"/>
    </row>
    <row r="293" spans="3:12" outlineLevel="1" x14ac:dyDescent="0.25">
      <c r="C293" s="207"/>
      <c r="D293" s="207"/>
      <c r="E293" s="207"/>
      <c r="F293" s="194"/>
      <c r="G293" s="194"/>
      <c r="H293" s="194"/>
      <c r="I293" s="197" t="str">
        <f t="shared" si="24"/>
        <v/>
      </c>
      <c r="J293" s="197" t="str">
        <f t="shared" si="25"/>
        <v/>
      </c>
      <c r="K293" s="197" t="str">
        <f t="shared" si="26"/>
        <v/>
      </c>
      <c r="L293" s="122"/>
    </row>
    <row r="294" spans="3:12" outlineLevel="1" x14ac:dyDescent="0.25">
      <c r="C294" s="207"/>
      <c r="D294" s="207"/>
      <c r="E294" s="207"/>
      <c r="F294" s="194"/>
      <c r="G294" s="194"/>
      <c r="H294" s="194"/>
      <c r="I294" s="197" t="str">
        <f t="shared" si="24"/>
        <v/>
      </c>
      <c r="J294" s="197" t="str">
        <f t="shared" si="25"/>
        <v/>
      </c>
      <c r="K294" s="197" t="str">
        <f t="shared" si="26"/>
        <v/>
      </c>
      <c r="L294" s="128"/>
    </row>
    <row r="295" spans="3:12" outlineLevel="1" x14ac:dyDescent="0.25">
      <c r="C295" s="207"/>
      <c r="D295" s="207"/>
      <c r="E295" s="207"/>
      <c r="F295" s="194"/>
      <c r="G295" s="194"/>
      <c r="H295" s="194"/>
      <c r="I295" s="197" t="str">
        <f t="shared" si="24"/>
        <v/>
      </c>
      <c r="J295" s="197" t="str">
        <f t="shared" si="25"/>
        <v/>
      </c>
      <c r="K295" s="197" t="str">
        <f t="shared" si="26"/>
        <v/>
      </c>
      <c r="L295" s="130"/>
    </row>
    <row r="296" spans="3:12" outlineLevel="1" x14ac:dyDescent="0.25">
      <c r="C296" s="207"/>
      <c r="D296" s="207"/>
      <c r="E296" s="207"/>
      <c r="F296" s="194"/>
      <c r="G296" s="194"/>
      <c r="H296" s="194"/>
      <c r="I296" s="197" t="str">
        <f t="shared" si="24"/>
        <v/>
      </c>
      <c r="J296" s="197" t="str">
        <f t="shared" si="25"/>
        <v/>
      </c>
      <c r="K296" s="197" t="str">
        <f t="shared" si="26"/>
        <v/>
      </c>
      <c r="L296" s="122"/>
    </row>
    <row r="297" spans="3:12" outlineLevel="1" x14ac:dyDescent="0.25">
      <c r="C297" s="207"/>
      <c r="D297" s="207"/>
      <c r="E297" s="207"/>
      <c r="F297" s="194"/>
      <c r="G297" s="194"/>
      <c r="H297" s="194"/>
      <c r="I297" s="197" t="str">
        <f t="shared" si="24"/>
        <v/>
      </c>
      <c r="J297" s="197" t="str">
        <f t="shared" si="25"/>
        <v/>
      </c>
      <c r="K297" s="197" t="str">
        <f t="shared" si="26"/>
        <v/>
      </c>
      <c r="L297" s="122"/>
    </row>
    <row r="298" spans="3:12" outlineLevel="1" x14ac:dyDescent="0.25">
      <c r="C298" s="207"/>
      <c r="D298" s="207"/>
      <c r="E298" s="207"/>
      <c r="F298" s="194"/>
      <c r="G298" s="194"/>
      <c r="H298" s="194"/>
      <c r="I298" s="197" t="str">
        <f t="shared" si="24"/>
        <v/>
      </c>
      <c r="J298" s="197" t="str">
        <f t="shared" si="25"/>
        <v/>
      </c>
      <c r="K298" s="197" t="str">
        <f t="shared" si="26"/>
        <v/>
      </c>
      <c r="L298" s="118"/>
    </row>
    <row r="299" spans="3:12" outlineLevel="1" x14ac:dyDescent="0.25">
      <c r="C299" s="207"/>
      <c r="D299" s="207"/>
      <c r="E299" s="207"/>
      <c r="F299" s="194"/>
      <c r="G299" s="194"/>
      <c r="H299" s="194"/>
      <c r="I299" s="197" t="str">
        <f t="shared" si="24"/>
        <v/>
      </c>
      <c r="J299" s="197" t="str">
        <f t="shared" si="25"/>
        <v/>
      </c>
      <c r="K299" s="197" t="str">
        <f t="shared" si="26"/>
        <v/>
      </c>
      <c r="L299" s="122"/>
    </row>
    <row r="300" spans="3:12" outlineLevel="1" x14ac:dyDescent="0.25">
      <c r="C300" s="207"/>
      <c r="D300" s="207"/>
      <c r="E300" s="207"/>
      <c r="F300" s="194"/>
      <c r="G300" s="194"/>
      <c r="H300" s="194"/>
      <c r="I300" s="197" t="str">
        <f t="shared" si="24"/>
        <v/>
      </c>
      <c r="J300" s="197" t="str">
        <f t="shared" si="25"/>
        <v/>
      </c>
      <c r="K300" s="197" t="str">
        <f t="shared" si="26"/>
        <v/>
      </c>
      <c r="L300" s="126"/>
    </row>
    <row r="301" spans="3:12" outlineLevel="1" x14ac:dyDescent="0.25">
      <c r="C301" s="207"/>
      <c r="D301" s="207"/>
      <c r="E301" s="207"/>
      <c r="F301" s="194"/>
      <c r="G301" s="194"/>
      <c r="H301" s="194"/>
      <c r="I301" s="197" t="str">
        <f t="shared" si="24"/>
        <v/>
      </c>
      <c r="J301" s="197" t="str">
        <f t="shared" si="25"/>
        <v/>
      </c>
      <c r="K301" s="197" t="str">
        <f t="shared" si="26"/>
        <v/>
      </c>
      <c r="L301" s="126"/>
    </row>
    <row r="302" spans="3:12" outlineLevel="1" x14ac:dyDescent="0.25">
      <c r="C302" s="207"/>
      <c r="D302" s="207"/>
      <c r="E302" s="207"/>
      <c r="F302" s="194"/>
      <c r="G302" s="194"/>
      <c r="H302" s="194"/>
      <c r="I302" s="197" t="str">
        <f t="shared" si="24"/>
        <v/>
      </c>
      <c r="J302" s="197" t="str">
        <f t="shared" si="25"/>
        <v/>
      </c>
      <c r="K302" s="197" t="str">
        <f t="shared" si="26"/>
        <v/>
      </c>
      <c r="L302" s="126"/>
    </row>
    <row r="303" spans="3:12" outlineLevel="1" x14ac:dyDescent="0.25">
      <c r="C303" s="207"/>
      <c r="D303" s="207"/>
      <c r="E303" s="207"/>
      <c r="F303" s="194"/>
      <c r="G303" s="194"/>
      <c r="H303" s="194"/>
      <c r="I303" s="197" t="str">
        <f t="shared" si="24"/>
        <v/>
      </c>
      <c r="J303" s="197" t="str">
        <f t="shared" si="25"/>
        <v/>
      </c>
      <c r="K303" s="197" t="str">
        <f t="shared" si="26"/>
        <v/>
      </c>
      <c r="L303" s="122"/>
    </row>
    <row r="304" spans="3:12" outlineLevel="1" x14ac:dyDescent="0.25">
      <c r="C304" s="207"/>
      <c r="D304" s="207"/>
      <c r="E304" s="207"/>
      <c r="F304" s="194"/>
      <c r="G304" s="194"/>
      <c r="H304" s="194"/>
      <c r="I304" s="197" t="str">
        <f t="shared" si="24"/>
        <v/>
      </c>
      <c r="J304" s="197" t="str">
        <f t="shared" si="25"/>
        <v/>
      </c>
      <c r="K304" s="197" t="str">
        <f t="shared" si="26"/>
        <v/>
      </c>
      <c r="L304" s="122"/>
    </row>
    <row r="305" spans="1:21" outlineLevel="1" x14ac:dyDescent="0.25">
      <c r="C305" s="207"/>
      <c r="D305" s="207"/>
      <c r="E305" s="207"/>
      <c r="F305" s="194"/>
      <c r="G305" s="194"/>
      <c r="H305" s="194"/>
      <c r="I305" s="197" t="str">
        <f t="shared" si="24"/>
        <v/>
      </c>
      <c r="J305" s="197" t="str">
        <f t="shared" si="25"/>
        <v/>
      </c>
      <c r="K305" s="197" t="str">
        <f t="shared" si="26"/>
        <v/>
      </c>
    </row>
    <row r="306" spans="1:21" outlineLevel="1" x14ac:dyDescent="0.25">
      <c r="C306" s="207"/>
      <c r="D306" s="207"/>
      <c r="E306" s="207"/>
      <c r="F306" s="194"/>
      <c r="G306" s="194"/>
      <c r="H306" s="194"/>
      <c r="I306" s="197" t="str">
        <f t="shared" si="24"/>
        <v/>
      </c>
      <c r="J306" s="197" t="str">
        <f t="shared" si="25"/>
        <v/>
      </c>
      <c r="K306" s="197" t="str">
        <f t="shared" si="26"/>
        <v/>
      </c>
    </row>
    <row r="307" spans="1:21" outlineLevel="1" x14ac:dyDescent="0.25">
      <c r="C307" s="207"/>
      <c r="D307" s="207"/>
      <c r="E307" s="207"/>
      <c r="F307" s="194"/>
      <c r="G307" s="194"/>
      <c r="H307" s="194"/>
      <c r="I307" s="197" t="str">
        <f t="shared" si="24"/>
        <v/>
      </c>
      <c r="J307" s="197" t="str">
        <f t="shared" si="25"/>
        <v/>
      </c>
      <c r="K307" s="197" t="str">
        <f t="shared" si="26"/>
        <v/>
      </c>
    </row>
    <row r="308" spans="1:21" outlineLevel="1" x14ac:dyDescent="0.25">
      <c r="C308" s="207"/>
      <c r="D308" s="207"/>
      <c r="E308" s="207"/>
      <c r="F308" s="194"/>
      <c r="G308" s="194"/>
      <c r="H308" s="194"/>
      <c r="I308" s="197" t="str">
        <f t="shared" si="24"/>
        <v/>
      </c>
      <c r="J308" s="197" t="str">
        <f t="shared" si="25"/>
        <v/>
      </c>
      <c r="K308" s="197" t="str">
        <f t="shared" si="26"/>
        <v/>
      </c>
    </row>
    <row r="309" spans="1:21" outlineLevel="1" x14ac:dyDescent="0.25">
      <c r="C309" s="207"/>
      <c r="D309" s="207"/>
      <c r="E309" s="207"/>
      <c r="F309" s="194"/>
      <c r="G309" s="194"/>
      <c r="H309" s="194"/>
      <c r="I309" s="197" t="str">
        <f t="shared" si="24"/>
        <v/>
      </c>
      <c r="J309" s="197" t="str">
        <f t="shared" si="25"/>
        <v/>
      </c>
      <c r="K309" s="197" t="str">
        <f t="shared" si="26"/>
        <v/>
      </c>
    </row>
    <row r="310" spans="1:21" outlineLevel="1" x14ac:dyDescent="0.25">
      <c r="C310" s="207"/>
      <c r="D310" s="207"/>
      <c r="E310" s="207"/>
      <c r="F310" s="194"/>
      <c r="G310" s="194"/>
      <c r="H310" s="194"/>
      <c r="I310" s="197" t="str">
        <f t="shared" si="24"/>
        <v/>
      </c>
      <c r="J310" s="197" t="str">
        <f t="shared" si="25"/>
        <v/>
      </c>
      <c r="K310" s="197" t="str">
        <f t="shared" si="26"/>
        <v/>
      </c>
      <c r="L310" s="138"/>
    </row>
    <row r="311" spans="1:21" outlineLevel="1" x14ac:dyDescent="0.25">
      <c r="C311" s="207"/>
      <c r="D311" s="207"/>
      <c r="E311" s="207"/>
      <c r="F311" s="194"/>
      <c r="G311" s="194"/>
      <c r="H311" s="194"/>
      <c r="I311" s="197" t="str">
        <f t="shared" si="24"/>
        <v/>
      </c>
      <c r="J311" s="197" t="str">
        <f t="shared" si="25"/>
        <v/>
      </c>
      <c r="K311" s="197" t="str">
        <f t="shared" si="26"/>
        <v/>
      </c>
      <c r="L311" s="138"/>
    </row>
    <row r="312" spans="1:21" outlineLevel="1" x14ac:dyDescent="0.25">
      <c r="C312" s="207"/>
      <c r="D312" s="207"/>
      <c r="E312" s="207"/>
      <c r="F312" s="194"/>
      <c r="G312" s="194"/>
      <c r="H312" s="194"/>
      <c r="I312" s="197" t="str">
        <f t="shared" si="24"/>
        <v/>
      </c>
      <c r="J312" s="197" t="str">
        <f t="shared" si="25"/>
        <v/>
      </c>
      <c r="K312" s="197" t="str">
        <f t="shared" si="26"/>
        <v/>
      </c>
      <c r="L312" s="138"/>
    </row>
    <row r="313" spans="1:21" outlineLevel="1" x14ac:dyDescent="0.25">
      <c r="C313" s="207"/>
      <c r="D313" s="207"/>
      <c r="E313" s="207"/>
      <c r="F313" s="194"/>
      <c r="G313" s="194"/>
      <c r="H313" s="194"/>
      <c r="I313" s="197" t="str">
        <f t="shared" si="24"/>
        <v/>
      </c>
      <c r="J313" s="197" t="str">
        <f t="shared" si="25"/>
        <v/>
      </c>
      <c r="K313" s="197" t="str">
        <f t="shared" si="26"/>
        <v/>
      </c>
      <c r="L313" s="138"/>
    </row>
    <row r="314" spans="1:21" outlineLevel="1" x14ac:dyDescent="0.25">
      <c r="C314" s="207"/>
      <c r="D314" s="207"/>
      <c r="E314" s="207"/>
      <c r="F314" s="194"/>
      <c r="G314" s="194"/>
      <c r="H314" s="194"/>
      <c r="I314" s="197" t="str">
        <f t="shared" si="24"/>
        <v/>
      </c>
      <c r="J314" s="197" t="str">
        <f t="shared" si="25"/>
        <v/>
      </c>
      <c r="K314" s="197" t="str">
        <f t="shared" si="26"/>
        <v/>
      </c>
      <c r="L314" s="138"/>
    </row>
    <row r="315" spans="1:21" outlineLevel="1" x14ac:dyDescent="0.25">
      <c r="C315" s="207"/>
      <c r="D315" s="207"/>
      <c r="E315" s="207"/>
      <c r="F315" s="194"/>
      <c r="G315" s="194"/>
      <c r="H315" s="194"/>
      <c r="I315" s="197" t="str">
        <f t="shared" si="24"/>
        <v/>
      </c>
      <c r="J315" s="197" t="str">
        <f t="shared" si="25"/>
        <v/>
      </c>
      <c r="K315" s="197" t="str">
        <f t="shared" si="26"/>
        <v/>
      </c>
      <c r="L315" s="138"/>
    </row>
    <row r="316" spans="1:21" ht="15.75" thickBot="1" x14ac:dyDescent="0.3"/>
    <row r="317" spans="1:21" s="202" customFormat="1" ht="15.75" thickBot="1" x14ac:dyDescent="0.3">
      <c r="A317" s="195" t="s">
        <v>93</v>
      </c>
      <c r="B317" s="203" t="s">
        <v>28</v>
      </c>
      <c r="C317" s="199" t="s">
        <v>92</v>
      </c>
      <c r="D317" s="200" t="s">
        <v>90</v>
      </c>
      <c r="E317" s="200" t="s">
        <v>91</v>
      </c>
      <c r="F317" s="200" t="s">
        <v>94</v>
      </c>
      <c r="G317" s="201" t="s">
        <v>95</v>
      </c>
      <c r="H317" s="201" t="s">
        <v>96</v>
      </c>
      <c r="I317" s="196">
        <f>+SUM(I318:I350)</f>
        <v>0</v>
      </c>
      <c r="J317" s="196">
        <f>+SUM(J318:J350)</f>
        <v>0</v>
      </c>
      <c r="K317" s="196">
        <f>+SUM(K318:K350)</f>
        <v>0</v>
      </c>
      <c r="M317" s="198"/>
      <c r="N317" s="198"/>
      <c r="O317" s="198"/>
      <c r="P317" s="198"/>
      <c r="Q317" s="198"/>
      <c r="R317" s="198"/>
      <c r="S317" s="198"/>
      <c r="T317" s="198"/>
      <c r="U317" s="198"/>
    </row>
    <row r="318" spans="1:21" outlineLevel="1" x14ac:dyDescent="0.25">
      <c r="C318" s="206"/>
      <c r="D318" s="206"/>
      <c r="E318" s="206"/>
      <c r="F318" s="194"/>
      <c r="G318" s="194"/>
      <c r="H318" s="194"/>
      <c r="I318" s="197" t="str">
        <f t="shared" ref="I318:I350" si="27">IF(E318="","",ROUND(F318*$E318,0))</f>
        <v/>
      </c>
      <c r="J318" s="197" t="str">
        <f t="shared" ref="J318:J350" si="28">IF(E318="","",ROUND(G318*$E318,0))</f>
        <v/>
      </c>
      <c r="K318" s="197" t="str">
        <f t="shared" ref="K318:K350" si="29">IF(E318="","",ROUND(H318*$E318,0))</f>
        <v/>
      </c>
    </row>
    <row r="319" spans="1:21" outlineLevel="1" x14ac:dyDescent="0.25">
      <c r="C319" s="207"/>
      <c r="D319" s="207"/>
      <c r="E319" s="207"/>
      <c r="F319" s="194"/>
      <c r="G319" s="194"/>
      <c r="H319" s="194"/>
      <c r="I319" s="197" t="str">
        <f t="shared" si="27"/>
        <v/>
      </c>
      <c r="J319" s="197" t="str">
        <f t="shared" si="28"/>
        <v/>
      </c>
      <c r="K319" s="197" t="str">
        <f t="shared" si="29"/>
        <v/>
      </c>
      <c r="L319" s="118"/>
    </row>
    <row r="320" spans="1:21" outlineLevel="1" x14ac:dyDescent="0.25">
      <c r="C320" s="207"/>
      <c r="D320" s="207"/>
      <c r="E320" s="207"/>
      <c r="F320" s="194"/>
      <c r="G320" s="194"/>
      <c r="H320" s="194"/>
      <c r="I320" s="197" t="str">
        <f t="shared" si="27"/>
        <v/>
      </c>
      <c r="J320" s="197" t="str">
        <f t="shared" si="28"/>
        <v/>
      </c>
      <c r="K320" s="197" t="str">
        <f t="shared" si="29"/>
        <v/>
      </c>
      <c r="L320" s="122"/>
    </row>
    <row r="321" spans="3:12" outlineLevel="1" x14ac:dyDescent="0.25">
      <c r="C321" s="207"/>
      <c r="D321" s="207"/>
      <c r="E321" s="207"/>
      <c r="F321" s="194"/>
      <c r="G321" s="194"/>
      <c r="H321" s="194"/>
      <c r="I321" s="197" t="str">
        <f t="shared" si="27"/>
        <v/>
      </c>
      <c r="J321" s="197" t="str">
        <f t="shared" si="28"/>
        <v/>
      </c>
      <c r="K321" s="197" t="str">
        <f t="shared" si="29"/>
        <v/>
      </c>
      <c r="L321" s="118"/>
    </row>
    <row r="322" spans="3:12" outlineLevel="1" x14ac:dyDescent="0.25">
      <c r="C322" s="207"/>
      <c r="D322" s="207"/>
      <c r="E322" s="207"/>
      <c r="F322" s="194"/>
      <c r="G322" s="194"/>
      <c r="H322" s="194"/>
      <c r="I322" s="197" t="str">
        <f t="shared" si="27"/>
        <v/>
      </c>
      <c r="J322" s="197" t="str">
        <f t="shared" si="28"/>
        <v/>
      </c>
      <c r="K322" s="197" t="str">
        <f t="shared" si="29"/>
        <v/>
      </c>
      <c r="L322" s="118"/>
    </row>
    <row r="323" spans="3:12" outlineLevel="1" x14ac:dyDescent="0.25">
      <c r="C323" s="207"/>
      <c r="D323" s="207"/>
      <c r="E323" s="207"/>
      <c r="F323" s="194"/>
      <c r="G323" s="194"/>
      <c r="H323" s="194"/>
      <c r="I323" s="197" t="str">
        <f t="shared" si="27"/>
        <v/>
      </c>
      <c r="J323" s="197" t="str">
        <f t="shared" si="28"/>
        <v/>
      </c>
      <c r="K323" s="197" t="str">
        <f t="shared" si="29"/>
        <v/>
      </c>
      <c r="L323" s="122"/>
    </row>
    <row r="324" spans="3:12" outlineLevel="1" x14ac:dyDescent="0.25">
      <c r="C324" s="207"/>
      <c r="D324" s="207"/>
      <c r="E324" s="207"/>
      <c r="F324" s="194"/>
      <c r="G324" s="194"/>
      <c r="H324" s="194"/>
      <c r="I324" s="197" t="str">
        <f t="shared" si="27"/>
        <v/>
      </c>
      <c r="J324" s="197" t="str">
        <f t="shared" si="28"/>
        <v/>
      </c>
      <c r="K324" s="197" t="str">
        <f t="shared" si="29"/>
        <v/>
      </c>
      <c r="L324" s="118"/>
    </row>
    <row r="325" spans="3:12" outlineLevel="1" x14ac:dyDescent="0.25">
      <c r="C325" s="207"/>
      <c r="D325" s="207"/>
      <c r="E325" s="207"/>
      <c r="F325" s="194"/>
      <c r="G325" s="194"/>
      <c r="H325" s="194"/>
      <c r="I325" s="197" t="str">
        <f t="shared" si="27"/>
        <v/>
      </c>
      <c r="J325" s="197" t="str">
        <f t="shared" si="28"/>
        <v/>
      </c>
      <c r="K325" s="197" t="str">
        <f t="shared" si="29"/>
        <v/>
      </c>
      <c r="L325" s="122"/>
    </row>
    <row r="326" spans="3:12" outlineLevel="1" x14ac:dyDescent="0.25">
      <c r="C326" s="207"/>
      <c r="D326" s="207"/>
      <c r="E326" s="207"/>
      <c r="F326" s="194"/>
      <c r="G326" s="194"/>
      <c r="H326" s="194"/>
      <c r="I326" s="197" t="str">
        <f t="shared" si="27"/>
        <v/>
      </c>
      <c r="J326" s="197" t="str">
        <f t="shared" si="28"/>
        <v/>
      </c>
      <c r="K326" s="197" t="str">
        <f t="shared" si="29"/>
        <v/>
      </c>
      <c r="L326" s="122"/>
    </row>
    <row r="327" spans="3:12" outlineLevel="1" x14ac:dyDescent="0.25">
      <c r="C327" s="207"/>
      <c r="D327" s="207"/>
      <c r="E327" s="207"/>
      <c r="F327" s="194"/>
      <c r="G327" s="194"/>
      <c r="H327" s="194"/>
      <c r="I327" s="197" t="str">
        <f t="shared" si="27"/>
        <v/>
      </c>
      <c r="J327" s="197" t="str">
        <f t="shared" si="28"/>
        <v/>
      </c>
      <c r="K327" s="197" t="str">
        <f t="shared" si="29"/>
        <v/>
      </c>
      <c r="L327" s="126"/>
    </row>
    <row r="328" spans="3:12" outlineLevel="1" x14ac:dyDescent="0.25">
      <c r="C328" s="207"/>
      <c r="D328" s="207"/>
      <c r="E328" s="207"/>
      <c r="F328" s="194"/>
      <c r="G328" s="194"/>
      <c r="H328" s="194"/>
      <c r="I328" s="197" t="str">
        <f t="shared" si="27"/>
        <v/>
      </c>
      <c r="J328" s="197" t="str">
        <f t="shared" si="28"/>
        <v/>
      </c>
      <c r="K328" s="197" t="str">
        <f t="shared" si="29"/>
        <v/>
      </c>
      <c r="L328" s="122"/>
    </row>
    <row r="329" spans="3:12" outlineLevel="1" x14ac:dyDescent="0.25">
      <c r="C329" s="207"/>
      <c r="D329" s="207"/>
      <c r="E329" s="207"/>
      <c r="F329" s="194"/>
      <c r="G329" s="194"/>
      <c r="H329" s="194"/>
      <c r="I329" s="197" t="str">
        <f t="shared" si="27"/>
        <v/>
      </c>
      <c r="J329" s="197" t="str">
        <f t="shared" si="28"/>
        <v/>
      </c>
      <c r="K329" s="197" t="str">
        <f t="shared" si="29"/>
        <v/>
      </c>
      <c r="L329" s="128"/>
    </row>
    <row r="330" spans="3:12" outlineLevel="1" x14ac:dyDescent="0.25">
      <c r="C330" s="207"/>
      <c r="D330" s="207"/>
      <c r="E330" s="207"/>
      <c r="F330" s="194"/>
      <c r="G330" s="194"/>
      <c r="H330" s="194"/>
      <c r="I330" s="197" t="str">
        <f t="shared" si="27"/>
        <v/>
      </c>
      <c r="J330" s="197" t="str">
        <f t="shared" si="28"/>
        <v/>
      </c>
      <c r="K330" s="197" t="str">
        <f t="shared" si="29"/>
        <v/>
      </c>
      <c r="L330" s="130"/>
    </row>
    <row r="331" spans="3:12" outlineLevel="1" x14ac:dyDescent="0.25">
      <c r="C331" s="207"/>
      <c r="D331" s="207"/>
      <c r="E331" s="207"/>
      <c r="F331" s="194"/>
      <c r="G331" s="194"/>
      <c r="H331" s="194"/>
      <c r="I331" s="197" t="str">
        <f t="shared" si="27"/>
        <v/>
      </c>
      <c r="J331" s="197" t="str">
        <f t="shared" si="28"/>
        <v/>
      </c>
      <c r="K331" s="197" t="str">
        <f t="shared" si="29"/>
        <v/>
      </c>
      <c r="L331" s="122"/>
    </row>
    <row r="332" spans="3:12" outlineLevel="1" x14ac:dyDescent="0.25">
      <c r="C332" s="207"/>
      <c r="D332" s="207"/>
      <c r="E332" s="207"/>
      <c r="F332" s="194"/>
      <c r="G332" s="194"/>
      <c r="H332" s="194"/>
      <c r="I332" s="197" t="str">
        <f t="shared" si="27"/>
        <v/>
      </c>
      <c r="J332" s="197" t="str">
        <f t="shared" si="28"/>
        <v/>
      </c>
      <c r="K332" s="197" t="str">
        <f t="shared" si="29"/>
        <v/>
      </c>
      <c r="L332" s="122"/>
    </row>
    <row r="333" spans="3:12" outlineLevel="1" x14ac:dyDescent="0.25">
      <c r="C333" s="207"/>
      <c r="D333" s="207"/>
      <c r="E333" s="207"/>
      <c r="F333" s="194"/>
      <c r="G333" s="194"/>
      <c r="H333" s="194"/>
      <c r="I333" s="197" t="str">
        <f t="shared" si="27"/>
        <v/>
      </c>
      <c r="J333" s="197" t="str">
        <f t="shared" si="28"/>
        <v/>
      </c>
      <c r="K333" s="197" t="str">
        <f t="shared" si="29"/>
        <v/>
      </c>
      <c r="L333" s="118"/>
    </row>
    <row r="334" spans="3:12" outlineLevel="1" x14ac:dyDescent="0.25">
      <c r="C334" s="207"/>
      <c r="D334" s="207"/>
      <c r="E334" s="207"/>
      <c r="F334" s="194"/>
      <c r="G334" s="194"/>
      <c r="H334" s="194"/>
      <c r="I334" s="197" t="str">
        <f t="shared" si="27"/>
        <v/>
      </c>
      <c r="J334" s="197" t="str">
        <f t="shared" si="28"/>
        <v/>
      </c>
      <c r="K334" s="197" t="str">
        <f t="shared" si="29"/>
        <v/>
      </c>
      <c r="L334" s="122"/>
    </row>
    <row r="335" spans="3:12" outlineLevel="1" x14ac:dyDescent="0.25">
      <c r="C335" s="207"/>
      <c r="D335" s="207"/>
      <c r="E335" s="207"/>
      <c r="F335" s="194"/>
      <c r="G335" s="194"/>
      <c r="H335" s="194"/>
      <c r="I335" s="197" t="str">
        <f t="shared" si="27"/>
        <v/>
      </c>
      <c r="J335" s="197" t="str">
        <f t="shared" si="28"/>
        <v/>
      </c>
      <c r="K335" s="197" t="str">
        <f t="shared" si="29"/>
        <v/>
      </c>
      <c r="L335" s="126"/>
    </row>
    <row r="336" spans="3:12" outlineLevel="1" x14ac:dyDescent="0.25">
      <c r="C336" s="207"/>
      <c r="D336" s="207"/>
      <c r="E336" s="207"/>
      <c r="F336" s="194"/>
      <c r="G336" s="194"/>
      <c r="H336" s="194"/>
      <c r="I336" s="197" t="str">
        <f t="shared" si="27"/>
        <v/>
      </c>
      <c r="J336" s="197" t="str">
        <f t="shared" si="28"/>
        <v/>
      </c>
      <c r="K336" s="197" t="str">
        <f t="shared" si="29"/>
        <v/>
      </c>
      <c r="L336" s="126"/>
    </row>
    <row r="337" spans="1:21" outlineLevel="1" x14ac:dyDescent="0.25">
      <c r="C337" s="207"/>
      <c r="D337" s="207"/>
      <c r="E337" s="207"/>
      <c r="F337" s="194"/>
      <c r="G337" s="194"/>
      <c r="H337" s="194"/>
      <c r="I337" s="197" t="str">
        <f t="shared" si="27"/>
        <v/>
      </c>
      <c r="J337" s="197" t="str">
        <f t="shared" si="28"/>
        <v/>
      </c>
      <c r="K337" s="197" t="str">
        <f t="shared" si="29"/>
        <v/>
      </c>
      <c r="L337" s="126"/>
    </row>
    <row r="338" spans="1:21" outlineLevel="1" x14ac:dyDescent="0.25">
      <c r="C338" s="207"/>
      <c r="D338" s="207"/>
      <c r="E338" s="207"/>
      <c r="F338" s="194"/>
      <c r="G338" s="194"/>
      <c r="H338" s="194"/>
      <c r="I338" s="197" t="str">
        <f t="shared" si="27"/>
        <v/>
      </c>
      <c r="J338" s="197" t="str">
        <f t="shared" si="28"/>
        <v/>
      </c>
      <c r="K338" s="197" t="str">
        <f t="shared" si="29"/>
        <v/>
      </c>
      <c r="L338" s="122"/>
    </row>
    <row r="339" spans="1:21" outlineLevel="1" x14ac:dyDescent="0.25">
      <c r="C339" s="207"/>
      <c r="D339" s="207"/>
      <c r="E339" s="207"/>
      <c r="F339" s="194"/>
      <c r="G339" s="194"/>
      <c r="H339" s="194"/>
      <c r="I339" s="197" t="str">
        <f t="shared" si="27"/>
        <v/>
      </c>
      <c r="J339" s="197" t="str">
        <f t="shared" si="28"/>
        <v/>
      </c>
      <c r="K339" s="197" t="str">
        <f t="shared" si="29"/>
        <v/>
      </c>
      <c r="L339" s="122"/>
    </row>
    <row r="340" spans="1:21" outlineLevel="1" x14ac:dyDescent="0.25">
      <c r="C340" s="207"/>
      <c r="D340" s="207"/>
      <c r="E340" s="207"/>
      <c r="F340" s="194"/>
      <c r="G340" s="194"/>
      <c r="H340" s="194"/>
      <c r="I340" s="197" t="str">
        <f t="shared" si="27"/>
        <v/>
      </c>
      <c r="J340" s="197" t="str">
        <f t="shared" si="28"/>
        <v/>
      </c>
      <c r="K340" s="197" t="str">
        <f t="shared" si="29"/>
        <v/>
      </c>
    </row>
    <row r="341" spans="1:21" outlineLevel="1" x14ac:dyDescent="0.25">
      <c r="C341" s="207"/>
      <c r="D341" s="207"/>
      <c r="E341" s="207"/>
      <c r="F341" s="194"/>
      <c r="G341" s="194"/>
      <c r="H341" s="194"/>
      <c r="I341" s="197" t="str">
        <f t="shared" si="27"/>
        <v/>
      </c>
      <c r="J341" s="197" t="str">
        <f t="shared" si="28"/>
        <v/>
      </c>
      <c r="K341" s="197" t="str">
        <f t="shared" si="29"/>
        <v/>
      </c>
    </row>
    <row r="342" spans="1:21" outlineLevel="1" x14ac:dyDescent="0.25">
      <c r="C342" s="207"/>
      <c r="D342" s="207"/>
      <c r="E342" s="207"/>
      <c r="F342" s="194"/>
      <c r="G342" s="194"/>
      <c r="H342" s="194"/>
      <c r="I342" s="197" t="str">
        <f t="shared" si="27"/>
        <v/>
      </c>
      <c r="J342" s="197" t="str">
        <f t="shared" si="28"/>
        <v/>
      </c>
      <c r="K342" s="197" t="str">
        <f t="shared" si="29"/>
        <v/>
      </c>
    </row>
    <row r="343" spans="1:21" outlineLevel="1" x14ac:dyDescent="0.25">
      <c r="C343" s="207"/>
      <c r="D343" s="207"/>
      <c r="E343" s="207"/>
      <c r="F343" s="194"/>
      <c r="G343" s="194"/>
      <c r="H343" s="194"/>
      <c r="I343" s="197" t="str">
        <f t="shared" si="27"/>
        <v/>
      </c>
      <c r="J343" s="197" t="str">
        <f t="shared" si="28"/>
        <v/>
      </c>
      <c r="K343" s="197" t="str">
        <f t="shared" si="29"/>
        <v/>
      </c>
    </row>
    <row r="344" spans="1:21" outlineLevel="1" x14ac:dyDescent="0.25">
      <c r="C344" s="207"/>
      <c r="D344" s="207"/>
      <c r="E344" s="207"/>
      <c r="F344" s="194"/>
      <c r="G344" s="194"/>
      <c r="H344" s="194"/>
      <c r="I344" s="197" t="str">
        <f t="shared" si="27"/>
        <v/>
      </c>
      <c r="J344" s="197" t="str">
        <f t="shared" si="28"/>
        <v/>
      </c>
      <c r="K344" s="197" t="str">
        <f t="shared" si="29"/>
        <v/>
      </c>
    </row>
    <row r="345" spans="1:21" outlineLevel="1" x14ac:dyDescent="0.25">
      <c r="C345" s="207"/>
      <c r="D345" s="207"/>
      <c r="E345" s="207"/>
      <c r="F345" s="194"/>
      <c r="G345" s="194"/>
      <c r="H345" s="194"/>
      <c r="I345" s="197" t="str">
        <f t="shared" si="27"/>
        <v/>
      </c>
      <c r="J345" s="197" t="str">
        <f t="shared" si="28"/>
        <v/>
      </c>
      <c r="K345" s="197" t="str">
        <f t="shared" si="29"/>
        <v/>
      </c>
      <c r="L345" s="138"/>
    </row>
    <row r="346" spans="1:21" outlineLevel="1" x14ac:dyDescent="0.25">
      <c r="C346" s="207"/>
      <c r="D346" s="207"/>
      <c r="E346" s="207"/>
      <c r="F346" s="194"/>
      <c r="G346" s="194"/>
      <c r="H346" s="194"/>
      <c r="I346" s="197" t="str">
        <f t="shared" si="27"/>
        <v/>
      </c>
      <c r="J346" s="197" t="str">
        <f t="shared" si="28"/>
        <v/>
      </c>
      <c r="K346" s="197" t="str">
        <f t="shared" si="29"/>
        <v/>
      </c>
      <c r="L346" s="138"/>
    </row>
    <row r="347" spans="1:21" outlineLevel="1" x14ac:dyDescent="0.25">
      <c r="C347" s="207"/>
      <c r="D347" s="207"/>
      <c r="E347" s="207"/>
      <c r="F347" s="194"/>
      <c r="G347" s="194"/>
      <c r="H347" s="194"/>
      <c r="I347" s="197" t="str">
        <f t="shared" si="27"/>
        <v/>
      </c>
      <c r="J347" s="197" t="str">
        <f t="shared" si="28"/>
        <v/>
      </c>
      <c r="K347" s="197" t="str">
        <f t="shared" si="29"/>
        <v/>
      </c>
      <c r="L347" s="138"/>
    </row>
    <row r="348" spans="1:21" outlineLevel="1" x14ac:dyDescent="0.25">
      <c r="C348" s="207"/>
      <c r="D348" s="207"/>
      <c r="E348" s="207"/>
      <c r="F348" s="194"/>
      <c r="G348" s="194"/>
      <c r="H348" s="194"/>
      <c r="I348" s="197" t="str">
        <f t="shared" si="27"/>
        <v/>
      </c>
      <c r="J348" s="197" t="str">
        <f t="shared" si="28"/>
        <v/>
      </c>
      <c r="K348" s="197" t="str">
        <f t="shared" si="29"/>
        <v/>
      </c>
      <c r="L348" s="138"/>
    </row>
    <row r="349" spans="1:21" outlineLevel="1" x14ac:dyDescent="0.25">
      <c r="C349" s="207"/>
      <c r="D349" s="207"/>
      <c r="E349" s="207"/>
      <c r="F349" s="194"/>
      <c r="G349" s="194"/>
      <c r="H349" s="194"/>
      <c r="I349" s="197" t="str">
        <f t="shared" si="27"/>
        <v/>
      </c>
      <c r="J349" s="197" t="str">
        <f t="shared" si="28"/>
        <v/>
      </c>
      <c r="K349" s="197" t="str">
        <f t="shared" si="29"/>
        <v/>
      </c>
      <c r="L349" s="138"/>
    </row>
    <row r="350" spans="1:21" outlineLevel="1" x14ac:dyDescent="0.25">
      <c r="C350" s="207"/>
      <c r="D350" s="207"/>
      <c r="E350" s="207"/>
      <c r="F350" s="194"/>
      <c r="G350" s="194"/>
      <c r="H350" s="194"/>
      <c r="I350" s="197" t="str">
        <f t="shared" si="27"/>
        <v/>
      </c>
      <c r="J350" s="197" t="str">
        <f t="shared" si="28"/>
        <v/>
      </c>
      <c r="K350" s="197" t="str">
        <f t="shared" si="29"/>
        <v/>
      </c>
      <c r="L350" s="138"/>
    </row>
    <row r="351" spans="1:21" ht="15.75" thickBot="1" x14ac:dyDescent="0.3"/>
    <row r="352" spans="1:21" s="202" customFormat="1" ht="15.75" thickBot="1" x14ac:dyDescent="0.3">
      <c r="A352" s="195" t="s">
        <v>93</v>
      </c>
      <c r="B352" s="203" t="s">
        <v>33</v>
      </c>
      <c r="C352" s="199" t="s">
        <v>92</v>
      </c>
      <c r="D352" s="200" t="s">
        <v>90</v>
      </c>
      <c r="E352" s="200" t="s">
        <v>91</v>
      </c>
      <c r="F352" s="200" t="s">
        <v>94</v>
      </c>
      <c r="G352" s="201" t="s">
        <v>95</v>
      </c>
      <c r="H352" s="201" t="s">
        <v>96</v>
      </c>
      <c r="I352" s="196">
        <f>+SUM(I353:I385)</f>
        <v>0</v>
      </c>
      <c r="J352" s="196">
        <f>+SUM(J353:J385)</f>
        <v>0</v>
      </c>
      <c r="K352" s="196">
        <f>+SUM(K353:K385)</f>
        <v>0</v>
      </c>
      <c r="M352" s="198"/>
      <c r="N352" s="198"/>
      <c r="O352" s="198"/>
      <c r="P352" s="198"/>
      <c r="Q352" s="198"/>
      <c r="R352" s="198"/>
      <c r="S352" s="198"/>
      <c r="T352" s="198"/>
      <c r="U352" s="198"/>
    </row>
    <row r="353" spans="3:12" outlineLevel="1" x14ac:dyDescent="0.25">
      <c r="C353" s="206"/>
      <c r="D353" s="206"/>
      <c r="E353" s="206"/>
      <c r="F353" s="194"/>
      <c r="G353" s="194"/>
      <c r="H353" s="194"/>
      <c r="I353" s="197" t="str">
        <f t="shared" ref="I353:I385" si="30">IF(E353="","",ROUND(F353*$E353,0))</f>
        <v/>
      </c>
      <c r="J353" s="197" t="str">
        <f t="shared" ref="J353:J385" si="31">IF(E353="","",ROUND(G353*$E353,0))</f>
        <v/>
      </c>
      <c r="K353" s="197" t="str">
        <f t="shared" ref="K353:K385" si="32">IF(E353="","",ROUND(H353*$E353,0))</f>
        <v/>
      </c>
    </row>
    <row r="354" spans="3:12" outlineLevel="1" x14ac:dyDescent="0.25">
      <c r="C354" s="207"/>
      <c r="D354" s="207"/>
      <c r="E354" s="207"/>
      <c r="F354" s="194"/>
      <c r="G354" s="194"/>
      <c r="H354" s="194"/>
      <c r="I354" s="197" t="str">
        <f t="shared" si="30"/>
        <v/>
      </c>
      <c r="J354" s="197" t="str">
        <f t="shared" si="31"/>
        <v/>
      </c>
      <c r="K354" s="197" t="str">
        <f t="shared" si="32"/>
        <v/>
      </c>
      <c r="L354" s="118"/>
    </row>
    <row r="355" spans="3:12" outlineLevel="1" x14ac:dyDescent="0.25">
      <c r="C355" s="207"/>
      <c r="D355" s="207"/>
      <c r="E355" s="207"/>
      <c r="F355" s="194"/>
      <c r="G355" s="194"/>
      <c r="H355" s="194"/>
      <c r="I355" s="197" t="str">
        <f t="shared" si="30"/>
        <v/>
      </c>
      <c r="J355" s="197" t="str">
        <f t="shared" si="31"/>
        <v/>
      </c>
      <c r="K355" s="197" t="str">
        <f t="shared" si="32"/>
        <v/>
      </c>
      <c r="L355" s="122"/>
    </row>
    <row r="356" spans="3:12" outlineLevel="1" x14ac:dyDescent="0.25">
      <c r="C356" s="207"/>
      <c r="D356" s="207"/>
      <c r="E356" s="207"/>
      <c r="F356" s="194"/>
      <c r="G356" s="194"/>
      <c r="H356" s="194"/>
      <c r="I356" s="197" t="str">
        <f t="shared" si="30"/>
        <v/>
      </c>
      <c r="J356" s="197" t="str">
        <f t="shared" si="31"/>
        <v/>
      </c>
      <c r="K356" s="197" t="str">
        <f t="shared" si="32"/>
        <v/>
      </c>
      <c r="L356" s="118"/>
    </row>
    <row r="357" spans="3:12" outlineLevel="1" x14ac:dyDescent="0.25">
      <c r="C357" s="207"/>
      <c r="D357" s="207"/>
      <c r="E357" s="207"/>
      <c r="F357" s="194"/>
      <c r="G357" s="194"/>
      <c r="H357" s="194"/>
      <c r="I357" s="197" t="str">
        <f t="shared" si="30"/>
        <v/>
      </c>
      <c r="J357" s="197" t="str">
        <f t="shared" si="31"/>
        <v/>
      </c>
      <c r="K357" s="197" t="str">
        <f t="shared" si="32"/>
        <v/>
      </c>
      <c r="L357" s="118"/>
    </row>
    <row r="358" spans="3:12" outlineLevel="1" x14ac:dyDescent="0.25">
      <c r="C358" s="207"/>
      <c r="D358" s="207"/>
      <c r="E358" s="207"/>
      <c r="F358" s="194"/>
      <c r="G358" s="194"/>
      <c r="H358" s="194"/>
      <c r="I358" s="197" t="str">
        <f t="shared" si="30"/>
        <v/>
      </c>
      <c r="J358" s="197" t="str">
        <f t="shared" si="31"/>
        <v/>
      </c>
      <c r="K358" s="197" t="str">
        <f t="shared" si="32"/>
        <v/>
      </c>
      <c r="L358" s="122"/>
    </row>
    <row r="359" spans="3:12" outlineLevel="1" x14ac:dyDescent="0.25">
      <c r="C359" s="207"/>
      <c r="D359" s="207"/>
      <c r="E359" s="207"/>
      <c r="F359" s="194"/>
      <c r="G359" s="194"/>
      <c r="H359" s="194"/>
      <c r="I359" s="197" t="str">
        <f t="shared" si="30"/>
        <v/>
      </c>
      <c r="J359" s="197" t="str">
        <f t="shared" si="31"/>
        <v/>
      </c>
      <c r="K359" s="197" t="str">
        <f t="shared" si="32"/>
        <v/>
      </c>
      <c r="L359" s="118"/>
    </row>
    <row r="360" spans="3:12" outlineLevel="1" x14ac:dyDescent="0.25">
      <c r="C360" s="207"/>
      <c r="D360" s="207"/>
      <c r="E360" s="207"/>
      <c r="F360" s="194"/>
      <c r="G360" s="194"/>
      <c r="H360" s="194"/>
      <c r="I360" s="197" t="str">
        <f t="shared" si="30"/>
        <v/>
      </c>
      <c r="J360" s="197" t="str">
        <f t="shared" si="31"/>
        <v/>
      </c>
      <c r="K360" s="197" t="str">
        <f t="shared" si="32"/>
        <v/>
      </c>
      <c r="L360" s="122"/>
    </row>
    <row r="361" spans="3:12" outlineLevel="1" x14ac:dyDescent="0.25">
      <c r="C361" s="207"/>
      <c r="D361" s="207"/>
      <c r="E361" s="207"/>
      <c r="F361" s="194"/>
      <c r="G361" s="194"/>
      <c r="H361" s="194"/>
      <c r="I361" s="197" t="str">
        <f t="shared" si="30"/>
        <v/>
      </c>
      <c r="J361" s="197" t="str">
        <f t="shared" si="31"/>
        <v/>
      </c>
      <c r="K361" s="197" t="str">
        <f t="shared" si="32"/>
        <v/>
      </c>
      <c r="L361" s="122"/>
    </row>
    <row r="362" spans="3:12" outlineLevel="1" x14ac:dyDescent="0.25">
      <c r="C362" s="207"/>
      <c r="D362" s="207"/>
      <c r="E362" s="207"/>
      <c r="F362" s="194"/>
      <c r="G362" s="194"/>
      <c r="H362" s="194"/>
      <c r="I362" s="197" t="str">
        <f t="shared" si="30"/>
        <v/>
      </c>
      <c r="J362" s="197" t="str">
        <f t="shared" si="31"/>
        <v/>
      </c>
      <c r="K362" s="197" t="str">
        <f t="shared" si="32"/>
        <v/>
      </c>
      <c r="L362" s="126"/>
    </row>
    <row r="363" spans="3:12" outlineLevel="1" x14ac:dyDescent="0.25">
      <c r="C363" s="207"/>
      <c r="D363" s="207"/>
      <c r="E363" s="207"/>
      <c r="F363" s="194"/>
      <c r="G363" s="194"/>
      <c r="H363" s="194"/>
      <c r="I363" s="197" t="str">
        <f t="shared" si="30"/>
        <v/>
      </c>
      <c r="J363" s="197" t="str">
        <f t="shared" si="31"/>
        <v/>
      </c>
      <c r="K363" s="197" t="str">
        <f t="shared" si="32"/>
        <v/>
      </c>
      <c r="L363" s="122"/>
    </row>
    <row r="364" spans="3:12" outlineLevel="1" x14ac:dyDescent="0.25">
      <c r="C364" s="207"/>
      <c r="D364" s="207"/>
      <c r="E364" s="207"/>
      <c r="F364" s="194"/>
      <c r="G364" s="194"/>
      <c r="H364" s="194"/>
      <c r="I364" s="197" t="str">
        <f t="shared" si="30"/>
        <v/>
      </c>
      <c r="J364" s="197" t="str">
        <f t="shared" si="31"/>
        <v/>
      </c>
      <c r="K364" s="197" t="str">
        <f t="shared" si="32"/>
        <v/>
      </c>
      <c r="L364" s="128"/>
    </row>
    <row r="365" spans="3:12" outlineLevel="1" x14ac:dyDescent="0.25">
      <c r="C365" s="207"/>
      <c r="D365" s="207"/>
      <c r="E365" s="207"/>
      <c r="F365" s="194"/>
      <c r="G365" s="194"/>
      <c r="H365" s="194"/>
      <c r="I365" s="197" t="str">
        <f t="shared" si="30"/>
        <v/>
      </c>
      <c r="J365" s="197" t="str">
        <f t="shared" si="31"/>
        <v/>
      </c>
      <c r="K365" s="197" t="str">
        <f t="shared" si="32"/>
        <v/>
      </c>
      <c r="L365" s="130"/>
    </row>
    <row r="366" spans="3:12" outlineLevel="1" x14ac:dyDescent="0.25">
      <c r="C366" s="207"/>
      <c r="D366" s="207"/>
      <c r="E366" s="207"/>
      <c r="F366" s="194"/>
      <c r="G366" s="194"/>
      <c r="H366" s="194"/>
      <c r="I366" s="197" t="str">
        <f t="shared" si="30"/>
        <v/>
      </c>
      <c r="J366" s="197" t="str">
        <f t="shared" si="31"/>
        <v/>
      </c>
      <c r="K366" s="197" t="str">
        <f t="shared" si="32"/>
        <v/>
      </c>
      <c r="L366" s="122"/>
    </row>
    <row r="367" spans="3:12" outlineLevel="1" x14ac:dyDescent="0.25">
      <c r="C367" s="207"/>
      <c r="D367" s="207"/>
      <c r="E367" s="207"/>
      <c r="F367" s="194"/>
      <c r="G367" s="194"/>
      <c r="H367" s="194"/>
      <c r="I367" s="197" t="str">
        <f t="shared" si="30"/>
        <v/>
      </c>
      <c r="J367" s="197" t="str">
        <f t="shared" si="31"/>
        <v/>
      </c>
      <c r="K367" s="197" t="str">
        <f t="shared" si="32"/>
        <v/>
      </c>
      <c r="L367" s="122"/>
    </row>
    <row r="368" spans="3:12" outlineLevel="1" x14ac:dyDescent="0.25">
      <c r="C368" s="207"/>
      <c r="D368" s="207"/>
      <c r="E368" s="207"/>
      <c r="F368" s="194"/>
      <c r="G368" s="194"/>
      <c r="H368" s="194"/>
      <c r="I368" s="197" t="str">
        <f t="shared" si="30"/>
        <v/>
      </c>
      <c r="J368" s="197" t="str">
        <f t="shared" si="31"/>
        <v/>
      </c>
      <c r="K368" s="197" t="str">
        <f t="shared" si="32"/>
        <v/>
      </c>
      <c r="L368" s="118"/>
    </row>
    <row r="369" spans="3:12" outlineLevel="1" x14ac:dyDescent="0.25">
      <c r="C369" s="207"/>
      <c r="D369" s="207"/>
      <c r="E369" s="207"/>
      <c r="F369" s="194"/>
      <c r="G369" s="194"/>
      <c r="H369" s="194"/>
      <c r="I369" s="197" t="str">
        <f t="shared" si="30"/>
        <v/>
      </c>
      <c r="J369" s="197" t="str">
        <f t="shared" si="31"/>
        <v/>
      </c>
      <c r="K369" s="197" t="str">
        <f t="shared" si="32"/>
        <v/>
      </c>
      <c r="L369" s="122"/>
    </row>
    <row r="370" spans="3:12" outlineLevel="1" x14ac:dyDescent="0.25">
      <c r="C370" s="207"/>
      <c r="D370" s="207"/>
      <c r="E370" s="207"/>
      <c r="F370" s="194"/>
      <c r="G370" s="194"/>
      <c r="H370" s="194"/>
      <c r="I370" s="197" t="str">
        <f t="shared" si="30"/>
        <v/>
      </c>
      <c r="J370" s="197" t="str">
        <f t="shared" si="31"/>
        <v/>
      </c>
      <c r="K370" s="197" t="str">
        <f t="shared" si="32"/>
        <v/>
      </c>
      <c r="L370" s="126"/>
    </row>
    <row r="371" spans="3:12" outlineLevel="1" x14ac:dyDescent="0.25">
      <c r="C371" s="207"/>
      <c r="D371" s="207"/>
      <c r="E371" s="207"/>
      <c r="F371" s="194"/>
      <c r="G371" s="194"/>
      <c r="H371" s="194"/>
      <c r="I371" s="197" t="str">
        <f t="shared" si="30"/>
        <v/>
      </c>
      <c r="J371" s="197" t="str">
        <f t="shared" si="31"/>
        <v/>
      </c>
      <c r="K371" s="197" t="str">
        <f t="shared" si="32"/>
        <v/>
      </c>
      <c r="L371" s="126"/>
    </row>
    <row r="372" spans="3:12" outlineLevel="1" x14ac:dyDescent="0.25">
      <c r="C372" s="207"/>
      <c r="D372" s="207"/>
      <c r="E372" s="207"/>
      <c r="F372" s="194"/>
      <c r="G372" s="194"/>
      <c r="H372" s="194"/>
      <c r="I372" s="197" t="str">
        <f t="shared" si="30"/>
        <v/>
      </c>
      <c r="J372" s="197" t="str">
        <f t="shared" si="31"/>
        <v/>
      </c>
      <c r="K372" s="197" t="str">
        <f t="shared" si="32"/>
        <v/>
      </c>
      <c r="L372" s="126"/>
    </row>
    <row r="373" spans="3:12" outlineLevel="1" x14ac:dyDescent="0.25">
      <c r="C373" s="207"/>
      <c r="D373" s="207"/>
      <c r="E373" s="207"/>
      <c r="F373" s="194"/>
      <c r="G373" s="194"/>
      <c r="H373" s="194"/>
      <c r="I373" s="197" t="str">
        <f t="shared" si="30"/>
        <v/>
      </c>
      <c r="J373" s="197" t="str">
        <f t="shared" si="31"/>
        <v/>
      </c>
      <c r="K373" s="197" t="str">
        <f t="shared" si="32"/>
        <v/>
      </c>
      <c r="L373" s="122"/>
    </row>
    <row r="374" spans="3:12" outlineLevel="1" x14ac:dyDescent="0.25">
      <c r="C374" s="207"/>
      <c r="D374" s="207"/>
      <c r="E374" s="207"/>
      <c r="F374" s="194"/>
      <c r="G374" s="194"/>
      <c r="H374" s="194"/>
      <c r="I374" s="197" t="str">
        <f t="shared" si="30"/>
        <v/>
      </c>
      <c r="J374" s="197" t="str">
        <f t="shared" si="31"/>
        <v/>
      </c>
      <c r="K374" s="197" t="str">
        <f t="shared" si="32"/>
        <v/>
      </c>
      <c r="L374" s="122"/>
    </row>
    <row r="375" spans="3:12" outlineLevel="1" x14ac:dyDescent="0.25">
      <c r="C375" s="207"/>
      <c r="D375" s="207"/>
      <c r="E375" s="207"/>
      <c r="F375" s="194"/>
      <c r="G375" s="194"/>
      <c r="H375" s="194"/>
      <c r="I375" s="197" t="str">
        <f t="shared" si="30"/>
        <v/>
      </c>
      <c r="J375" s="197" t="str">
        <f t="shared" si="31"/>
        <v/>
      </c>
      <c r="K375" s="197" t="str">
        <f t="shared" si="32"/>
        <v/>
      </c>
    </row>
    <row r="376" spans="3:12" outlineLevel="1" x14ac:dyDescent="0.25">
      <c r="C376" s="207"/>
      <c r="D376" s="207"/>
      <c r="E376" s="207"/>
      <c r="F376" s="194"/>
      <c r="G376" s="194"/>
      <c r="H376" s="194"/>
      <c r="I376" s="197" t="str">
        <f t="shared" si="30"/>
        <v/>
      </c>
      <c r="J376" s="197" t="str">
        <f t="shared" si="31"/>
        <v/>
      </c>
      <c r="K376" s="197" t="str">
        <f t="shared" si="32"/>
        <v/>
      </c>
    </row>
    <row r="377" spans="3:12" outlineLevel="1" x14ac:dyDescent="0.25">
      <c r="C377" s="207"/>
      <c r="D377" s="207"/>
      <c r="E377" s="207"/>
      <c r="F377" s="194"/>
      <c r="G377" s="194"/>
      <c r="H377" s="194"/>
      <c r="I377" s="197" t="str">
        <f t="shared" si="30"/>
        <v/>
      </c>
      <c r="J377" s="197" t="str">
        <f t="shared" si="31"/>
        <v/>
      </c>
      <c r="K377" s="197" t="str">
        <f t="shared" si="32"/>
        <v/>
      </c>
    </row>
    <row r="378" spans="3:12" outlineLevel="1" x14ac:dyDescent="0.25">
      <c r="C378" s="207"/>
      <c r="D378" s="207"/>
      <c r="E378" s="207"/>
      <c r="F378" s="194"/>
      <c r="G378" s="194"/>
      <c r="H378" s="194"/>
      <c r="I378" s="197" t="str">
        <f t="shared" si="30"/>
        <v/>
      </c>
      <c r="J378" s="197" t="str">
        <f t="shared" si="31"/>
        <v/>
      </c>
      <c r="K378" s="197" t="str">
        <f t="shared" si="32"/>
        <v/>
      </c>
    </row>
    <row r="379" spans="3:12" outlineLevel="1" x14ac:dyDescent="0.25">
      <c r="C379" s="207"/>
      <c r="D379" s="207"/>
      <c r="E379" s="207"/>
      <c r="F379" s="194"/>
      <c r="G379" s="194"/>
      <c r="H379" s="194"/>
      <c r="I379" s="197" t="str">
        <f t="shared" si="30"/>
        <v/>
      </c>
      <c r="J379" s="197" t="str">
        <f t="shared" si="31"/>
        <v/>
      </c>
      <c r="K379" s="197" t="str">
        <f t="shared" si="32"/>
        <v/>
      </c>
    </row>
    <row r="380" spans="3:12" outlineLevel="1" x14ac:dyDescent="0.25">
      <c r="C380" s="207"/>
      <c r="D380" s="207"/>
      <c r="E380" s="207"/>
      <c r="F380" s="194"/>
      <c r="G380" s="194"/>
      <c r="H380" s="194"/>
      <c r="I380" s="197" t="str">
        <f t="shared" si="30"/>
        <v/>
      </c>
      <c r="J380" s="197" t="str">
        <f t="shared" si="31"/>
        <v/>
      </c>
      <c r="K380" s="197" t="str">
        <f t="shared" si="32"/>
        <v/>
      </c>
      <c r="L380" s="138"/>
    </row>
    <row r="381" spans="3:12" outlineLevel="1" x14ac:dyDescent="0.25">
      <c r="C381" s="207"/>
      <c r="D381" s="207"/>
      <c r="E381" s="207"/>
      <c r="F381" s="194"/>
      <c r="G381" s="194"/>
      <c r="H381" s="194"/>
      <c r="I381" s="197" t="str">
        <f t="shared" si="30"/>
        <v/>
      </c>
      <c r="J381" s="197" t="str">
        <f t="shared" si="31"/>
        <v/>
      </c>
      <c r="K381" s="197" t="str">
        <f t="shared" si="32"/>
        <v/>
      </c>
      <c r="L381" s="138"/>
    </row>
    <row r="382" spans="3:12" outlineLevel="1" x14ac:dyDescent="0.25">
      <c r="C382" s="207"/>
      <c r="D382" s="207"/>
      <c r="E382" s="207"/>
      <c r="F382" s="194"/>
      <c r="G382" s="194"/>
      <c r="H382" s="194"/>
      <c r="I382" s="197" t="str">
        <f t="shared" si="30"/>
        <v/>
      </c>
      <c r="J382" s="197" t="str">
        <f t="shared" si="31"/>
        <v/>
      </c>
      <c r="K382" s="197" t="str">
        <f t="shared" si="32"/>
        <v/>
      </c>
      <c r="L382" s="138"/>
    </row>
    <row r="383" spans="3:12" outlineLevel="1" x14ac:dyDescent="0.25">
      <c r="C383" s="207"/>
      <c r="D383" s="207"/>
      <c r="E383" s="207"/>
      <c r="F383" s="194"/>
      <c r="G383" s="194"/>
      <c r="H383" s="194"/>
      <c r="I383" s="197" t="str">
        <f t="shared" si="30"/>
        <v/>
      </c>
      <c r="J383" s="197" t="str">
        <f t="shared" si="31"/>
        <v/>
      </c>
      <c r="K383" s="197" t="str">
        <f t="shared" si="32"/>
        <v/>
      </c>
      <c r="L383" s="138"/>
    </row>
    <row r="384" spans="3:12" outlineLevel="1" x14ac:dyDescent="0.25">
      <c r="C384" s="207"/>
      <c r="D384" s="207"/>
      <c r="E384" s="207"/>
      <c r="F384" s="194"/>
      <c r="G384" s="194"/>
      <c r="H384" s="194"/>
      <c r="I384" s="197" t="str">
        <f t="shared" si="30"/>
        <v/>
      </c>
      <c r="J384" s="197" t="str">
        <f t="shared" si="31"/>
        <v/>
      </c>
      <c r="K384" s="197" t="str">
        <f t="shared" si="32"/>
        <v/>
      </c>
      <c r="L384" s="138"/>
    </row>
    <row r="385" spans="1:21" outlineLevel="1" x14ac:dyDescent="0.25">
      <c r="C385" s="207"/>
      <c r="D385" s="207"/>
      <c r="E385" s="207"/>
      <c r="F385" s="194"/>
      <c r="G385" s="194"/>
      <c r="H385" s="194"/>
      <c r="I385" s="197" t="str">
        <f t="shared" si="30"/>
        <v/>
      </c>
      <c r="J385" s="197" t="str">
        <f t="shared" si="31"/>
        <v/>
      </c>
      <c r="K385" s="197" t="str">
        <f t="shared" si="32"/>
        <v/>
      </c>
      <c r="L385" s="138"/>
    </row>
    <row r="386" spans="1:21" ht="15.75" thickBot="1" x14ac:dyDescent="0.3"/>
    <row r="387" spans="1:21" s="202" customFormat="1" ht="15.75" thickBot="1" x14ac:dyDescent="0.3">
      <c r="A387" s="195" t="s">
        <v>93</v>
      </c>
      <c r="B387" s="203" t="s">
        <v>124</v>
      </c>
      <c r="C387" s="199" t="s">
        <v>92</v>
      </c>
      <c r="D387" s="200" t="s">
        <v>90</v>
      </c>
      <c r="E387" s="200" t="s">
        <v>91</v>
      </c>
      <c r="F387" s="200" t="s">
        <v>94</v>
      </c>
      <c r="G387" s="201" t="s">
        <v>95</v>
      </c>
      <c r="H387" s="201" t="s">
        <v>96</v>
      </c>
      <c r="I387" s="196">
        <f>+SUM(I388:I420)</f>
        <v>0</v>
      </c>
      <c r="J387" s="196">
        <f>+SUM(J388:J420)</f>
        <v>0</v>
      </c>
      <c r="K387" s="196">
        <f>+SUM(K388:K420)</f>
        <v>0</v>
      </c>
      <c r="M387" s="198"/>
      <c r="N387" s="198"/>
      <c r="O387" s="198"/>
      <c r="P387" s="198"/>
      <c r="Q387" s="198"/>
      <c r="R387" s="198"/>
      <c r="S387" s="198"/>
      <c r="T387" s="198"/>
      <c r="U387" s="198"/>
    </row>
    <row r="388" spans="1:21" outlineLevel="1" x14ac:dyDescent="0.25">
      <c r="C388" s="206"/>
      <c r="D388" s="206"/>
      <c r="E388" s="206"/>
      <c r="F388" s="194"/>
      <c r="G388" s="194"/>
      <c r="H388" s="194"/>
      <c r="I388" s="197" t="str">
        <f t="shared" ref="I388:I420" si="33">IF(E388="","",ROUND(F388*$E388,0))</f>
        <v/>
      </c>
      <c r="J388" s="197" t="str">
        <f t="shared" ref="J388:J420" si="34">IF(E388="","",ROUND(G388*$E388,0))</f>
        <v/>
      </c>
      <c r="K388" s="197" t="str">
        <f t="shared" ref="K388:K420" si="35">IF(E388="","",ROUND(H388*$E388,0))</f>
        <v/>
      </c>
    </row>
    <row r="389" spans="1:21" outlineLevel="1" x14ac:dyDescent="0.25">
      <c r="C389" s="207"/>
      <c r="D389" s="207"/>
      <c r="E389" s="207"/>
      <c r="F389" s="194"/>
      <c r="G389" s="194"/>
      <c r="H389" s="194"/>
      <c r="I389" s="197" t="str">
        <f t="shared" si="33"/>
        <v/>
      </c>
      <c r="J389" s="197" t="str">
        <f t="shared" si="34"/>
        <v/>
      </c>
      <c r="K389" s="197" t="str">
        <f t="shared" si="35"/>
        <v/>
      </c>
      <c r="L389" s="118"/>
    </row>
    <row r="390" spans="1:21" outlineLevel="1" x14ac:dyDescent="0.25">
      <c r="C390" s="207"/>
      <c r="D390" s="207"/>
      <c r="E390" s="207"/>
      <c r="F390" s="194"/>
      <c r="G390" s="194"/>
      <c r="H390" s="194"/>
      <c r="I390" s="197" t="str">
        <f t="shared" si="33"/>
        <v/>
      </c>
      <c r="J390" s="197" t="str">
        <f t="shared" si="34"/>
        <v/>
      </c>
      <c r="K390" s="197" t="str">
        <f t="shared" si="35"/>
        <v/>
      </c>
      <c r="L390" s="122"/>
    </row>
    <row r="391" spans="1:21" outlineLevel="1" x14ac:dyDescent="0.25">
      <c r="C391" s="207"/>
      <c r="D391" s="207"/>
      <c r="E391" s="207"/>
      <c r="F391" s="194"/>
      <c r="G391" s="194"/>
      <c r="H391" s="194"/>
      <c r="I391" s="197" t="str">
        <f t="shared" si="33"/>
        <v/>
      </c>
      <c r="J391" s="197" t="str">
        <f t="shared" si="34"/>
        <v/>
      </c>
      <c r="K391" s="197" t="str">
        <f t="shared" si="35"/>
        <v/>
      </c>
      <c r="L391" s="118"/>
    </row>
    <row r="392" spans="1:21" outlineLevel="1" x14ac:dyDescent="0.25">
      <c r="C392" s="207"/>
      <c r="D392" s="207"/>
      <c r="E392" s="207"/>
      <c r="F392" s="194"/>
      <c r="G392" s="194"/>
      <c r="H392" s="194"/>
      <c r="I392" s="197" t="str">
        <f t="shared" si="33"/>
        <v/>
      </c>
      <c r="J392" s="197" t="str">
        <f t="shared" si="34"/>
        <v/>
      </c>
      <c r="K392" s="197" t="str">
        <f t="shared" si="35"/>
        <v/>
      </c>
      <c r="L392" s="118"/>
    </row>
    <row r="393" spans="1:21" outlineLevel="1" x14ac:dyDescent="0.25">
      <c r="C393" s="207"/>
      <c r="D393" s="207"/>
      <c r="E393" s="207"/>
      <c r="F393" s="194"/>
      <c r="G393" s="194"/>
      <c r="H393" s="194"/>
      <c r="I393" s="197" t="str">
        <f t="shared" si="33"/>
        <v/>
      </c>
      <c r="J393" s="197" t="str">
        <f t="shared" si="34"/>
        <v/>
      </c>
      <c r="K393" s="197" t="str">
        <f t="shared" si="35"/>
        <v/>
      </c>
      <c r="L393" s="122"/>
    </row>
    <row r="394" spans="1:21" outlineLevel="1" x14ac:dyDescent="0.25">
      <c r="C394" s="207"/>
      <c r="D394" s="207"/>
      <c r="E394" s="207"/>
      <c r="F394" s="194"/>
      <c r="G394" s="194"/>
      <c r="H394" s="194"/>
      <c r="I394" s="197" t="str">
        <f t="shared" si="33"/>
        <v/>
      </c>
      <c r="J394" s="197" t="str">
        <f t="shared" si="34"/>
        <v/>
      </c>
      <c r="K394" s="197" t="str">
        <f t="shared" si="35"/>
        <v/>
      </c>
      <c r="L394" s="118"/>
    </row>
    <row r="395" spans="1:21" outlineLevel="1" x14ac:dyDescent="0.25">
      <c r="C395" s="207"/>
      <c r="D395" s="207"/>
      <c r="E395" s="207"/>
      <c r="F395" s="194"/>
      <c r="G395" s="194"/>
      <c r="H395" s="194"/>
      <c r="I395" s="197" t="str">
        <f t="shared" si="33"/>
        <v/>
      </c>
      <c r="J395" s="197" t="str">
        <f t="shared" si="34"/>
        <v/>
      </c>
      <c r="K395" s="197" t="str">
        <f t="shared" si="35"/>
        <v/>
      </c>
      <c r="L395" s="122"/>
    </row>
    <row r="396" spans="1:21" outlineLevel="1" x14ac:dyDescent="0.25">
      <c r="C396" s="207"/>
      <c r="D396" s="207"/>
      <c r="E396" s="207"/>
      <c r="F396" s="194"/>
      <c r="G396" s="194"/>
      <c r="H396" s="194"/>
      <c r="I396" s="197" t="str">
        <f t="shared" si="33"/>
        <v/>
      </c>
      <c r="J396" s="197" t="str">
        <f t="shared" si="34"/>
        <v/>
      </c>
      <c r="K396" s="197" t="str">
        <f t="shared" si="35"/>
        <v/>
      </c>
      <c r="L396" s="122"/>
    </row>
    <row r="397" spans="1:21" outlineLevel="1" x14ac:dyDescent="0.25">
      <c r="C397" s="207"/>
      <c r="D397" s="207"/>
      <c r="E397" s="207"/>
      <c r="F397" s="194"/>
      <c r="G397" s="194"/>
      <c r="H397" s="194"/>
      <c r="I397" s="197" t="str">
        <f t="shared" si="33"/>
        <v/>
      </c>
      <c r="J397" s="197" t="str">
        <f t="shared" si="34"/>
        <v/>
      </c>
      <c r="K397" s="197" t="str">
        <f t="shared" si="35"/>
        <v/>
      </c>
      <c r="L397" s="126"/>
    </row>
    <row r="398" spans="1:21" outlineLevel="1" x14ac:dyDescent="0.25">
      <c r="C398" s="207"/>
      <c r="D398" s="207"/>
      <c r="E398" s="207"/>
      <c r="F398" s="194"/>
      <c r="G398" s="194"/>
      <c r="H398" s="194"/>
      <c r="I398" s="197" t="str">
        <f t="shared" si="33"/>
        <v/>
      </c>
      <c r="J398" s="197" t="str">
        <f t="shared" si="34"/>
        <v/>
      </c>
      <c r="K398" s="197" t="str">
        <f t="shared" si="35"/>
        <v/>
      </c>
      <c r="L398" s="122"/>
    </row>
    <row r="399" spans="1:21" outlineLevel="1" x14ac:dyDescent="0.25">
      <c r="C399" s="207"/>
      <c r="D399" s="207"/>
      <c r="E399" s="207"/>
      <c r="F399" s="194"/>
      <c r="G399" s="194"/>
      <c r="H399" s="194"/>
      <c r="I399" s="197" t="str">
        <f t="shared" si="33"/>
        <v/>
      </c>
      <c r="J399" s="197" t="str">
        <f t="shared" si="34"/>
        <v/>
      </c>
      <c r="K399" s="197" t="str">
        <f t="shared" si="35"/>
        <v/>
      </c>
      <c r="L399" s="128"/>
    </row>
    <row r="400" spans="1:21" outlineLevel="1" x14ac:dyDescent="0.25">
      <c r="C400" s="207"/>
      <c r="D400" s="207"/>
      <c r="E400" s="207"/>
      <c r="F400" s="194"/>
      <c r="G400" s="194"/>
      <c r="H400" s="194"/>
      <c r="I400" s="197" t="str">
        <f t="shared" si="33"/>
        <v/>
      </c>
      <c r="J400" s="197" t="str">
        <f t="shared" si="34"/>
        <v/>
      </c>
      <c r="K400" s="197" t="str">
        <f t="shared" si="35"/>
        <v/>
      </c>
      <c r="L400" s="130"/>
    </row>
    <row r="401" spans="3:12" outlineLevel="1" x14ac:dyDescent="0.25">
      <c r="C401" s="207"/>
      <c r="D401" s="207"/>
      <c r="E401" s="207"/>
      <c r="F401" s="194"/>
      <c r="G401" s="194"/>
      <c r="H401" s="194"/>
      <c r="I401" s="197" t="str">
        <f t="shared" si="33"/>
        <v/>
      </c>
      <c r="J401" s="197" t="str">
        <f t="shared" si="34"/>
        <v/>
      </c>
      <c r="K401" s="197" t="str">
        <f t="shared" si="35"/>
        <v/>
      </c>
      <c r="L401" s="122"/>
    </row>
    <row r="402" spans="3:12" outlineLevel="1" x14ac:dyDescent="0.25">
      <c r="C402" s="207"/>
      <c r="D402" s="207"/>
      <c r="E402" s="207"/>
      <c r="F402" s="194"/>
      <c r="G402" s="194"/>
      <c r="H402" s="194"/>
      <c r="I402" s="197" t="str">
        <f t="shared" si="33"/>
        <v/>
      </c>
      <c r="J402" s="197" t="str">
        <f t="shared" si="34"/>
        <v/>
      </c>
      <c r="K402" s="197" t="str">
        <f t="shared" si="35"/>
        <v/>
      </c>
      <c r="L402" s="122"/>
    </row>
    <row r="403" spans="3:12" outlineLevel="1" x14ac:dyDescent="0.25">
      <c r="C403" s="207"/>
      <c r="D403" s="207"/>
      <c r="E403" s="207"/>
      <c r="F403" s="194"/>
      <c r="G403" s="194"/>
      <c r="H403" s="194"/>
      <c r="I403" s="197" t="str">
        <f t="shared" si="33"/>
        <v/>
      </c>
      <c r="J403" s="197" t="str">
        <f t="shared" si="34"/>
        <v/>
      </c>
      <c r="K403" s="197" t="str">
        <f t="shared" si="35"/>
        <v/>
      </c>
      <c r="L403" s="118"/>
    </row>
    <row r="404" spans="3:12" outlineLevel="1" x14ac:dyDescent="0.25">
      <c r="C404" s="207"/>
      <c r="D404" s="207"/>
      <c r="E404" s="207"/>
      <c r="F404" s="194"/>
      <c r="G404" s="194"/>
      <c r="H404" s="194"/>
      <c r="I404" s="197" t="str">
        <f t="shared" si="33"/>
        <v/>
      </c>
      <c r="J404" s="197" t="str">
        <f t="shared" si="34"/>
        <v/>
      </c>
      <c r="K404" s="197" t="str">
        <f t="shared" si="35"/>
        <v/>
      </c>
      <c r="L404" s="122"/>
    </row>
    <row r="405" spans="3:12" outlineLevel="1" x14ac:dyDescent="0.25">
      <c r="C405" s="207"/>
      <c r="D405" s="207"/>
      <c r="E405" s="207"/>
      <c r="F405" s="194"/>
      <c r="G405" s="194"/>
      <c r="H405" s="194"/>
      <c r="I405" s="197" t="str">
        <f t="shared" si="33"/>
        <v/>
      </c>
      <c r="J405" s="197" t="str">
        <f t="shared" si="34"/>
        <v/>
      </c>
      <c r="K405" s="197" t="str">
        <f t="shared" si="35"/>
        <v/>
      </c>
      <c r="L405" s="126"/>
    </row>
    <row r="406" spans="3:12" outlineLevel="1" x14ac:dyDescent="0.25">
      <c r="C406" s="207"/>
      <c r="D406" s="207"/>
      <c r="E406" s="207"/>
      <c r="F406" s="194"/>
      <c r="G406" s="194"/>
      <c r="H406" s="194"/>
      <c r="I406" s="197" t="str">
        <f t="shared" si="33"/>
        <v/>
      </c>
      <c r="J406" s="197" t="str">
        <f t="shared" si="34"/>
        <v/>
      </c>
      <c r="K406" s="197" t="str">
        <f t="shared" si="35"/>
        <v/>
      </c>
      <c r="L406" s="126"/>
    </row>
    <row r="407" spans="3:12" outlineLevel="1" x14ac:dyDescent="0.25">
      <c r="C407" s="207"/>
      <c r="D407" s="207"/>
      <c r="E407" s="207"/>
      <c r="F407" s="194"/>
      <c r="G407" s="194"/>
      <c r="H407" s="194"/>
      <c r="I407" s="197" t="str">
        <f t="shared" si="33"/>
        <v/>
      </c>
      <c r="J407" s="197" t="str">
        <f t="shared" si="34"/>
        <v/>
      </c>
      <c r="K407" s="197" t="str">
        <f t="shared" si="35"/>
        <v/>
      </c>
      <c r="L407" s="126"/>
    </row>
    <row r="408" spans="3:12" outlineLevel="1" x14ac:dyDescent="0.25">
      <c r="C408" s="207"/>
      <c r="D408" s="207"/>
      <c r="E408" s="207"/>
      <c r="F408" s="194"/>
      <c r="G408" s="194"/>
      <c r="H408" s="194"/>
      <c r="I408" s="197" t="str">
        <f t="shared" si="33"/>
        <v/>
      </c>
      <c r="J408" s="197" t="str">
        <f t="shared" si="34"/>
        <v/>
      </c>
      <c r="K408" s="197" t="str">
        <f t="shared" si="35"/>
        <v/>
      </c>
      <c r="L408" s="122"/>
    </row>
    <row r="409" spans="3:12" outlineLevel="1" x14ac:dyDescent="0.25">
      <c r="C409" s="207"/>
      <c r="D409" s="207"/>
      <c r="E409" s="207"/>
      <c r="F409" s="194"/>
      <c r="G409" s="194"/>
      <c r="H409" s="194"/>
      <c r="I409" s="197" t="str">
        <f t="shared" si="33"/>
        <v/>
      </c>
      <c r="J409" s="197" t="str">
        <f t="shared" si="34"/>
        <v/>
      </c>
      <c r="K409" s="197" t="str">
        <f t="shared" si="35"/>
        <v/>
      </c>
      <c r="L409" s="122"/>
    </row>
    <row r="410" spans="3:12" outlineLevel="1" x14ac:dyDescent="0.25">
      <c r="C410" s="207"/>
      <c r="D410" s="207"/>
      <c r="E410" s="207"/>
      <c r="F410" s="194"/>
      <c r="G410" s="194"/>
      <c r="H410" s="194"/>
      <c r="I410" s="197" t="str">
        <f t="shared" si="33"/>
        <v/>
      </c>
      <c r="J410" s="197" t="str">
        <f t="shared" si="34"/>
        <v/>
      </c>
      <c r="K410" s="197" t="str">
        <f t="shared" si="35"/>
        <v/>
      </c>
    </row>
    <row r="411" spans="3:12" outlineLevel="1" x14ac:dyDescent="0.25">
      <c r="C411" s="207"/>
      <c r="D411" s="207"/>
      <c r="E411" s="207"/>
      <c r="F411" s="194"/>
      <c r="G411" s="194"/>
      <c r="H411" s="194"/>
      <c r="I411" s="197" t="str">
        <f t="shared" si="33"/>
        <v/>
      </c>
      <c r="J411" s="197" t="str">
        <f t="shared" si="34"/>
        <v/>
      </c>
      <c r="K411" s="197" t="str">
        <f t="shared" si="35"/>
        <v/>
      </c>
    </row>
    <row r="412" spans="3:12" outlineLevel="1" x14ac:dyDescent="0.25">
      <c r="C412" s="207"/>
      <c r="D412" s="207"/>
      <c r="E412" s="207"/>
      <c r="F412" s="194"/>
      <c r="G412" s="194"/>
      <c r="H412" s="194"/>
      <c r="I412" s="197" t="str">
        <f t="shared" si="33"/>
        <v/>
      </c>
      <c r="J412" s="197" t="str">
        <f t="shared" si="34"/>
        <v/>
      </c>
      <c r="K412" s="197" t="str">
        <f t="shared" si="35"/>
        <v/>
      </c>
    </row>
    <row r="413" spans="3:12" outlineLevel="1" x14ac:dyDescent="0.25">
      <c r="C413" s="207"/>
      <c r="D413" s="207"/>
      <c r="E413" s="207"/>
      <c r="F413" s="194"/>
      <c r="G413" s="194"/>
      <c r="H413" s="194"/>
      <c r="I413" s="197" t="str">
        <f t="shared" si="33"/>
        <v/>
      </c>
      <c r="J413" s="197" t="str">
        <f t="shared" si="34"/>
        <v/>
      </c>
      <c r="K413" s="197" t="str">
        <f t="shared" si="35"/>
        <v/>
      </c>
    </row>
    <row r="414" spans="3:12" outlineLevel="1" x14ac:dyDescent="0.25">
      <c r="C414" s="207"/>
      <c r="D414" s="207"/>
      <c r="E414" s="207"/>
      <c r="F414" s="194"/>
      <c r="G414" s="194"/>
      <c r="H414" s="194"/>
      <c r="I414" s="197" t="str">
        <f t="shared" si="33"/>
        <v/>
      </c>
      <c r="J414" s="197" t="str">
        <f t="shared" si="34"/>
        <v/>
      </c>
      <c r="K414" s="197" t="str">
        <f t="shared" si="35"/>
        <v/>
      </c>
    </row>
    <row r="415" spans="3:12" outlineLevel="1" x14ac:dyDescent="0.25">
      <c r="C415" s="207"/>
      <c r="D415" s="207"/>
      <c r="E415" s="207"/>
      <c r="F415" s="194"/>
      <c r="G415" s="194"/>
      <c r="H415" s="194"/>
      <c r="I415" s="197" t="str">
        <f t="shared" si="33"/>
        <v/>
      </c>
      <c r="J415" s="197" t="str">
        <f t="shared" si="34"/>
        <v/>
      </c>
      <c r="K415" s="197" t="str">
        <f t="shared" si="35"/>
        <v/>
      </c>
      <c r="L415" s="138"/>
    </row>
    <row r="416" spans="3:12" outlineLevel="1" x14ac:dyDescent="0.25">
      <c r="C416" s="207"/>
      <c r="D416" s="207"/>
      <c r="E416" s="207"/>
      <c r="F416" s="194"/>
      <c r="G416" s="194"/>
      <c r="H416" s="194"/>
      <c r="I416" s="197" t="str">
        <f t="shared" si="33"/>
        <v/>
      </c>
      <c r="J416" s="197" t="str">
        <f t="shared" si="34"/>
        <v/>
      </c>
      <c r="K416" s="197" t="str">
        <f t="shared" si="35"/>
        <v/>
      </c>
      <c r="L416" s="138"/>
    </row>
    <row r="417" spans="1:21" outlineLevel="1" x14ac:dyDescent="0.25">
      <c r="C417" s="207"/>
      <c r="D417" s="207"/>
      <c r="E417" s="207"/>
      <c r="F417" s="194"/>
      <c r="G417" s="194"/>
      <c r="H417" s="194"/>
      <c r="I417" s="197" t="str">
        <f t="shared" si="33"/>
        <v/>
      </c>
      <c r="J417" s="197" t="str">
        <f t="shared" si="34"/>
        <v/>
      </c>
      <c r="K417" s="197" t="str">
        <f t="shared" si="35"/>
        <v/>
      </c>
      <c r="L417" s="138"/>
    </row>
    <row r="418" spans="1:21" outlineLevel="1" x14ac:dyDescent="0.25">
      <c r="C418" s="207"/>
      <c r="D418" s="207"/>
      <c r="E418" s="207"/>
      <c r="F418" s="194"/>
      <c r="G418" s="194"/>
      <c r="H418" s="194"/>
      <c r="I418" s="197" t="str">
        <f t="shared" si="33"/>
        <v/>
      </c>
      <c r="J418" s="197" t="str">
        <f t="shared" si="34"/>
        <v/>
      </c>
      <c r="K418" s="197" t="str">
        <f t="shared" si="35"/>
        <v/>
      </c>
      <c r="L418" s="138"/>
    </row>
    <row r="419" spans="1:21" outlineLevel="1" x14ac:dyDescent="0.25">
      <c r="C419" s="207"/>
      <c r="D419" s="207"/>
      <c r="E419" s="207"/>
      <c r="F419" s="194"/>
      <c r="G419" s="194"/>
      <c r="H419" s="194"/>
      <c r="I419" s="197" t="str">
        <f t="shared" si="33"/>
        <v/>
      </c>
      <c r="J419" s="197" t="str">
        <f t="shared" si="34"/>
        <v/>
      </c>
      <c r="K419" s="197" t="str">
        <f t="shared" si="35"/>
        <v/>
      </c>
      <c r="L419" s="138"/>
    </row>
    <row r="420" spans="1:21" outlineLevel="1" x14ac:dyDescent="0.25">
      <c r="C420" s="207"/>
      <c r="D420" s="207"/>
      <c r="E420" s="207"/>
      <c r="F420" s="194"/>
      <c r="G420" s="194"/>
      <c r="H420" s="194"/>
      <c r="I420" s="197" t="str">
        <f t="shared" si="33"/>
        <v/>
      </c>
      <c r="J420" s="197" t="str">
        <f t="shared" si="34"/>
        <v/>
      </c>
      <c r="K420" s="197" t="str">
        <f t="shared" si="35"/>
        <v/>
      </c>
      <c r="L420" s="138"/>
    </row>
    <row r="421" spans="1:21" ht="15.75" thickBot="1" x14ac:dyDescent="0.3"/>
    <row r="422" spans="1:21" s="202" customFormat="1" ht="15.75" thickBot="1" x14ac:dyDescent="0.3">
      <c r="A422" s="195" t="s">
        <v>93</v>
      </c>
      <c r="B422" s="203" t="s">
        <v>35</v>
      </c>
      <c r="C422" s="199" t="s">
        <v>92</v>
      </c>
      <c r="D422" s="200" t="s">
        <v>90</v>
      </c>
      <c r="E422" s="200" t="s">
        <v>91</v>
      </c>
      <c r="F422" s="200" t="s">
        <v>94</v>
      </c>
      <c r="G422" s="201" t="s">
        <v>95</v>
      </c>
      <c r="H422" s="201" t="s">
        <v>96</v>
      </c>
      <c r="I422" s="196">
        <f>+SUM(I423:I455)</f>
        <v>0</v>
      </c>
      <c r="J422" s="196">
        <f>+SUM(J423:J455)</f>
        <v>0</v>
      </c>
      <c r="K422" s="196">
        <f>+SUM(K423:K455)</f>
        <v>0</v>
      </c>
      <c r="M422" s="198"/>
      <c r="N422" s="198"/>
      <c r="O422" s="198"/>
      <c r="P422" s="198"/>
      <c r="Q422" s="198"/>
      <c r="R422" s="198"/>
      <c r="S422" s="198"/>
      <c r="T422" s="198"/>
      <c r="U422" s="198"/>
    </row>
    <row r="423" spans="1:21" outlineLevel="1" x14ac:dyDescent="0.25">
      <c r="C423" s="206"/>
      <c r="D423" s="206"/>
      <c r="E423" s="206"/>
      <c r="F423" s="194"/>
      <c r="G423" s="194"/>
      <c r="H423" s="194"/>
      <c r="I423" s="197" t="str">
        <f t="shared" ref="I423:I455" si="36">IF(E423="","",ROUND(F423*$E423,0))</f>
        <v/>
      </c>
      <c r="J423" s="197" t="str">
        <f t="shared" ref="J423:J455" si="37">IF(E423="","",ROUND(G423*$E423,0))</f>
        <v/>
      </c>
      <c r="K423" s="197" t="str">
        <f t="shared" ref="K423:K455" si="38">IF(E423="","",ROUND(H423*$E423,0))</f>
        <v/>
      </c>
    </row>
    <row r="424" spans="1:21" outlineLevel="1" x14ac:dyDescent="0.25">
      <c r="C424" s="207"/>
      <c r="D424" s="207"/>
      <c r="E424" s="207"/>
      <c r="F424" s="194"/>
      <c r="G424" s="194"/>
      <c r="H424" s="194"/>
      <c r="I424" s="197" t="str">
        <f t="shared" si="36"/>
        <v/>
      </c>
      <c r="J424" s="197" t="str">
        <f t="shared" si="37"/>
        <v/>
      </c>
      <c r="K424" s="197" t="str">
        <f t="shared" si="38"/>
        <v/>
      </c>
      <c r="L424" s="118"/>
    </row>
    <row r="425" spans="1:21" outlineLevel="1" x14ac:dyDescent="0.25">
      <c r="C425" s="207"/>
      <c r="D425" s="207"/>
      <c r="E425" s="207"/>
      <c r="F425" s="194"/>
      <c r="G425" s="194"/>
      <c r="H425" s="194"/>
      <c r="I425" s="197" t="str">
        <f t="shared" si="36"/>
        <v/>
      </c>
      <c r="J425" s="197" t="str">
        <f t="shared" si="37"/>
        <v/>
      </c>
      <c r="K425" s="197" t="str">
        <f t="shared" si="38"/>
        <v/>
      </c>
      <c r="L425" s="122"/>
    </row>
    <row r="426" spans="1:21" outlineLevel="1" x14ac:dyDescent="0.25">
      <c r="C426" s="207"/>
      <c r="D426" s="207"/>
      <c r="E426" s="207"/>
      <c r="F426" s="194"/>
      <c r="G426" s="194"/>
      <c r="H426" s="194"/>
      <c r="I426" s="197" t="str">
        <f t="shared" si="36"/>
        <v/>
      </c>
      <c r="J426" s="197" t="str">
        <f t="shared" si="37"/>
        <v/>
      </c>
      <c r="K426" s="197" t="str">
        <f t="shared" si="38"/>
        <v/>
      </c>
      <c r="L426" s="118"/>
    </row>
    <row r="427" spans="1:21" outlineLevel="1" x14ac:dyDescent="0.25">
      <c r="C427" s="207"/>
      <c r="D427" s="207"/>
      <c r="E427" s="207"/>
      <c r="F427" s="194"/>
      <c r="G427" s="194"/>
      <c r="H427" s="194"/>
      <c r="I427" s="197" t="str">
        <f t="shared" si="36"/>
        <v/>
      </c>
      <c r="J427" s="197" t="str">
        <f t="shared" si="37"/>
        <v/>
      </c>
      <c r="K427" s="197" t="str">
        <f t="shared" si="38"/>
        <v/>
      </c>
      <c r="L427" s="118"/>
    </row>
    <row r="428" spans="1:21" outlineLevel="1" x14ac:dyDescent="0.25">
      <c r="C428" s="207"/>
      <c r="D428" s="207"/>
      <c r="E428" s="207"/>
      <c r="F428" s="194"/>
      <c r="G428" s="194"/>
      <c r="H428" s="194"/>
      <c r="I428" s="197" t="str">
        <f t="shared" si="36"/>
        <v/>
      </c>
      <c r="J428" s="197" t="str">
        <f t="shared" si="37"/>
        <v/>
      </c>
      <c r="K428" s="197" t="str">
        <f t="shared" si="38"/>
        <v/>
      </c>
      <c r="L428" s="122"/>
    </row>
    <row r="429" spans="1:21" outlineLevel="1" x14ac:dyDescent="0.25">
      <c r="C429" s="207"/>
      <c r="D429" s="207"/>
      <c r="E429" s="207"/>
      <c r="F429" s="194"/>
      <c r="G429" s="194"/>
      <c r="H429" s="194"/>
      <c r="I429" s="197" t="str">
        <f t="shared" si="36"/>
        <v/>
      </c>
      <c r="J429" s="197" t="str">
        <f t="shared" si="37"/>
        <v/>
      </c>
      <c r="K429" s="197" t="str">
        <f t="shared" si="38"/>
        <v/>
      </c>
      <c r="L429" s="118"/>
    </row>
    <row r="430" spans="1:21" outlineLevel="1" x14ac:dyDescent="0.25">
      <c r="C430" s="207"/>
      <c r="D430" s="207"/>
      <c r="E430" s="207"/>
      <c r="F430" s="194"/>
      <c r="G430" s="194"/>
      <c r="H430" s="194"/>
      <c r="I430" s="197" t="str">
        <f t="shared" si="36"/>
        <v/>
      </c>
      <c r="J430" s="197" t="str">
        <f t="shared" si="37"/>
        <v/>
      </c>
      <c r="K430" s="197" t="str">
        <f t="shared" si="38"/>
        <v/>
      </c>
      <c r="L430" s="122"/>
    </row>
    <row r="431" spans="1:21" outlineLevel="1" x14ac:dyDescent="0.25">
      <c r="C431" s="207"/>
      <c r="D431" s="207"/>
      <c r="E431" s="207"/>
      <c r="F431" s="194"/>
      <c r="G431" s="194"/>
      <c r="H431" s="194"/>
      <c r="I431" s="197" t="str">
        <f t="shared" si="36"/>
        <v/>
      </c>
      <c r="J431" s="197" t="str">
        <f t="shared" si="37"/>
        <v/>
      </c>
      <c r="K431" s="197" t="str">
        <f t="shared" si="38"/>
        <v/>
      </c>
      <c r="L431" s="122"/>
    </row>
    <row r="432" spans="1:21" outlineLevel="1" x14ac:dyDescent="0.25">
      <c r="C432" s="207"/>
      <c r="D432" s="207"/>
      <c r="E432" s="207"/>
      <c r="F432" s="194"/>
      <c r="G432" s="194"/>
      <c r="H432" s="194"/>
      <c r="I432" s="197" t="str">
        <f t="shared" si="36"/>
        <v/>
      </c>
      <c r="J432" s="197" t="str">
        <f t="shared" si="37"/>
        <v/>
      </c>
      <c r="K432" s="197" t="str">
        <f t="shared" si="38"/>
        <v/>
      </c>
      <c r="L432" s="126"/>
    </row>
    <row r="433" spans="3:12" outlineLevel="1" x14ac:dyDescent="0.25">
      <c r="C433" s="207"/>
      <c r="D433" s="207"/>
      <c r="E433" s="207"/>
      <c r="F433" s="194"/>
      <c r="G433" s="194"/>
      <c r="H433" s="194"/>
      <c r="I433" s="197" t="str">
        <f t="shared" si="36"/>
        <v/>
      </c>
      <c r="J433" s="197" t="str">
        <f t="shared" si="37"/>
        <v/>
      </c>
      <c r="K433" s="197" t="str">
        <f t="shared" si="38"/>
        <v/>
      </c>
      <c r="L433" s="122"/>
    </row>
    <row r="434" spans="3:12" outlineLevel="1" x14ac:dyDescent="0.25">
      <c r="C434" s="207"/>
      <c r="D434" s="207"/>
      <c r="E434" s="207"/>
      <c r="F434" s="194"/>
      <c r="G434" s="194"/>
      <c r="H434" s="194"/>
      <c r="I434" s="197" t="str">
        <f t="shared" si="36"/>
        <v/>
      </c>
      <c r="J434" s="197" t="str">
        <f t="shared" si="37"/>
        <v/>
      </c>
      <c r="K434" s="197" t="str">
        <f t="shared" si="38"/>
        <v/>
      </c>
      <c r="L434" s="128"/>
    </row>
    <row r="435" spans="3:12" outlineLevel="1" x14ac:dyDescent="0.25">
      <c r="C435" s="207"/>
      <c r="D435" s="207"/>
      <c r="E435" s="207"/>
      <c r="F435" s="194"/>
      <c r="G435" s="194"/>
      <c r="H435" s="194"/>
      <c r="I435" s="197" t="str">
        <f t="shared" si="36"/>
        <v/>
      </c>
      <c r="J435" s="197" t="str">
        <f t="shared" si="37"/>
        <v/>
      </c>
      <c r="K435" s="197" t="str">
        <f t="shared" si="38"/>
        <v/>
      </c>
      <c r="L435" s="130"/>
    </row>
    <row r="436" spans="3:12" outlineLevel="1" x14ac:dyDescent="0.25">
      <c r="C436" s="207"/>
      <c r="D436" s="207"/>
      <c r="E436" s="207"/>
      <c r="F436" s="194"/>
      <c r="G436" s="194"/>
      <c r="H436" s="194"/>
      <c r="I436" s="197" t="str">
        <f t="shared" si="36"/>
        <v/>
      </c>
      <c r="J436" s="197" t="str">
        <f t="shared" si="37"/>
        <v/>
      </c>
      <c r="K436" s="197" t="str">
        <f t="shared" si="38"/>
        <v/>
      </c>
      <c r="L436" s="122"/>
    </row>
    <row r="437" spans="3:12" outlineLevel="1" x14ac:dyDescent="0.25">
      <c r="C437" s="207"/>
      <c r="D437" s="207"/>
      <c r="E437" s="207"/>
      <c r="F437" s="194"/>
      <c r="G437" s="194"/>
      <c r="H437" s="194"/>
      <c r="I437" s="197" t="str">
        <f t="shared" si="36"/>
        <v/>
      </c>
      <c r="J437" s="197" t="str">
        <f t="shared" si="37"/>
        <v/>
      </c>
      <c r="K437" s="197" t="str">
        <f t="shared" si="38"/>
        <v/>
      </c>
      <c r="L437" s="122"/>
    </row>
    <row r="438" spans="3:12" outlineLevel="1" x14ac:dyDescent="0.25">
      <c r="C438" s="207"/>
      <c r="D438" s="207"/>
      <c r="E438" s="207"/>
      <c r="F438" s="194"/>
      <c r="G438" s="194"/>
      <c r="H438" s="194"/>
      <c r="I438" s="197" t="str">
        <f t="shared" si="36"/>
        <v/>
      </c>
      <c r="J438" s="197" t="str">
        <f t="shared" si="37"/>
        <v/>
      </c>
      <c r="K438" s="197" t="str">
        <f t="shared" si="38"/>
        <v/>
      </c>
      <c r="L438" s="118"/>
    </row>
    <row r="439" spans="3:12" outlineLevel="1" x14ac:dyDescent="0.25">
      <c r="C439" s="207"/>
      <c r="D439" s="207"/>
      <c r="E439" s="207"/>
      <c r="F439" s="194"/>
      <c r="G439" s="194"/>
      <c r="H439" s="194"/>
      <c r="I439" s="197" t="str">
        <f t="shared" si="36"/>
        <v/>
      </c>
      <c r="J439" s="197" t="str">
        <f t="shared" si="37"/>
        <v/>
      </c>
      <c r="K439" s="197" t="str">
        <f t="shared" si="38"/>
        <v/>
      </c>
      <c r="L439" s="122"/>
    </row>
    <row r="440" spans="3:12" outlineLevel="1" x14ac:dyDescent="0.25">
      <c r="C440" s="207"/>
      <c r="D440" s="207"/>
      <c r="E440" s="207"/>
      <c r="F440" s="194"/>
      <c r="G440" s="194"/>
      <c r="H440" s="194"/>
      <c r="I440" s="197" t="str">
        <f t="shared" si="36"/>
        <v/>
      </c>
      <c r="J440" s="197" t="str">
        <f t="shared" si="37"/>
        <v/>
      </c>
      <c r="K440" s="197" t="str">
        <f t="shared" si="38"/>
        <v/>
      </c>
      <c r="L440" s="126"/>
    </row>
    <row r="441" spans="3:12" outlineLevel="1" x14ac:dyDescent="0.25">
      <c r="C441" s="207"/>
      <c r="D441" s="207"/>
      <c r="E441" s="207"/>
      <c r="F441" s="194"/>
      <c r="G441" s="194"/>
      <c r="H441" s="194"/>
      <c r="I441" s="197" t="str">
        <f t="shared" si="36"/>
        <v/>
      </c>
      <c r="J441" s="197" t="str">
        <f t="shared" si="37"/>
        <v/>
      </c>
      <c r="K441" s="197" t="str">
        <f t="shared" si="38"/>
        <v/>
      </c>
      <c r="L441" s="126"/>
    </row>
    <row r="442" spans="3:12" outlineLevel="1" x14ac:dyDescent="0.25">
      <c r="C442" s="207"/>
      <c r="D442" s="207"/>
      <c r="E442" s="207"/>
      <c r="F442" s="194"/>
      <c r="G442" s="194"/>
      <c r="H442" s="194"/>
      <c r="I442" s="197" t="str">
        <f t="shared" si="36"/>
        <v/>
      </c>
      <c r="J442" s="197" t="str">
        <f t="shared" si="37"/>
        <v/>
      </c>
      <c r="K442" s="197" t="str">
        <f t="shared" si="38"/>
        <v/>
      </c>
      <c r="L442" s="126"/>
    </row>
    <row r="443" spans="3:12" outlineLevel="1" x14ac:dyDescent="0.25">
      <c r="C443" s="207"/>
      <c r="D443" s="207"/>
      <c r="E443" s="207"/>
      <c r="F443" s="194"/>
      <c r="G443" s="194"/>
      <c r="H443" s="194"/>
      <c r="I443" s="197" t="str">
        <f t="shared" si="36"/>
        <v/>
      </c>
      <c r="J443" s="197" t="str">
        <f t="shared" si="37"/>
        <v/>
      </c>
      <c r="K443" s="197" t="str">
        <f t="shared" si="38"/>
        <v/>
      </c>
      <c r="L443" s="122"/>
    </row>
    <row r="444" spans="3:12" outlineLevel="1" x14ac:dyDescent="0.25">
      <c r="C444" s="207"/>
      <c r="D444" s="207"/>
      <c r="E444" s="207"/>
      <c r="F444" s="194"/>
      <c r="G444" s="194"/>
      <c r="H444" s="194"/>
      <c r="I444" s="197" t="str">
        <f t="shared" si="36"/>
        <v/>
      </c>
      <c r="J444" s="197" t="str">
        <f t="shared" si="37"/>
        <v/>
      </c>
      <c r="K444" s="197" t="str">
        <f t="shared" si="38"/>
        <v/>
      </c>
      <c r="L444" s="122"/>
    </row>
    <row r="445" spans="3:12" outlineLevel="1" x14ac:dyDescent="0.25">
      <c r="C445" s="207"/>
      <c r="D445" s="207"/>
      <c r="E445" s="207"/>
      <c r="F445" s="194"/>
      <c r="G445" s="194"/>
      <c r="H445" s="194"/>
      <c r="I445" s="197" t="str">
        <f t="shared" si="36"/>
        <v/>
      </c>
      <c r="J445" s="197" t="str">
        <f t="shared" si="37"/>
        <v/>
      </c>
      <c r="K445" s="197" t="str">
        <f t="shared" si="38"/>
        <v/>
      </c>
    </row>
    <row r="446" spans="3:12" outlineLevel="1" x14ac:dyDescent="0.25">
      <c r="C446" s="207"/>
      <c r="D446" s="207"/>
      <c r="E446" s="207"/>
      <c r="F446" s="194"/>
      <c r="G446" s="194"/>
      <c r="H446" s="194"/>
      <c r="I446" s="197" t="str">
        <f t="shared" si="36"/>
        <v/>
      </c>
      <c r="J446" s="197" t="str">
        <f t="shared" si="37"/>
        <v/>
      </c>
      <c r="K446" s="197" t="str">
        <f t="shared" si="38"/>
        <v/>
      </c>
    </row>
    <row r="447" spans="3:12" outlineLevel="1" x14ac:dyDescent="0.25">
      <c r="C447" s="207"/>
      <c r="D447" s="207"/>
      <c r="E447" s="207"/>
      <c r="F447" s="194"/>
      <c r="G447" s="194"/>
      <c r="H447" s="194"/>
      <c r="I447" s="197" t="str">
        <f t="shared" si="36"/>
        <v/>
      </c>
      <c r="J447" s="197" t="str">
        <f t="shared" si="37"/>
        <v/>
      </c>
      <c r="K447" s="197" t="str">
        <f t="shared" si="38"/>
        <v/>
      </c>
    </row>
    <row r="448" spans="3:12" outlineLevel="1" x14ac:dyDescent="0.25">
      <c r="C448" s="207"/>
      <c r="D448" s="207"/>
      <c r="E448" s="207"/>
      <c r="F448" s="194"/>
      <c r="G448" s="194"/>
      <c r="H448" s="194"/>
      <c r="I448" s="197" t="str">
        <f t="shared" si="36"/>
        <v/>
      </c>
      <c r="J448" s="197" t="str">
        <f t="shared" si="37"/>
        <v/>
      </c>
      <c r="K448" s="197" t="str">
        <f t="shared" si="38"/>
        <v/>
      </c>
    </row>
    <row r="449" spans="1:21" outlineLevel="1" x14ac:dyDescent="0.25">
      <c r="C449" s="207"/>
      <c r="D449" s="207"/>
      <c r="E449" s="207"/>
      <c r="F449" s="194"/>
      <c r="G449" s="194"/>
      <c r="H449" s="194"/>
      <c r="I449" s="197" t="str">
        <f t="shared" si="36"/>
        <v/>
      </c>
      <c r="J449" s="197" t="str">
        <f t="shared" si="37"/>
        <v/>
      </c>
      <c r="K449" s="197" t="str">
        <f t="shared" si="38"/>
        <v/>
      </c>
    </row>
    <row r="450" spans="1:21" outlineLevel="1" x14ac:dyDescent="0.25">
      <c r="C450" s="207"/>
      <c r="D450" s="207"/>
      <c r="E450" s="207"/>
      <c r="F450" s="194"/>
      <c r="G450" s="194"/>
      <c r="H450" s="194"/>
      <c r="I450" s="197" t="str">
        <f t="shared" si="36"/>
        <v/>
      </c>
      <c r="J450" s="197" t="str">
        <f t="shared" si="37"/>
        <v/>
      </c>
      <c r="K450" s="197" t="str">
        <f t="shared" si="38"/>
        <v/>
      </c>
      <c r="L450" s="138"/>
    </row>
    <row r="451" spans="1:21" outlineLevel="1" x14ac:dyDescent="0.25">
      <c r="C451" s="207"/>
      <c r="D451" s="207"/>
      <c r="E451" s="207"/>
      <c r="F451" s="194"/>
      <c r="G451" s="194"/>
      <c r="H451" s="194"/>
      <c r="I451" s="197" t="str">
        <f t="shared" si="36"/>
        <v/>
      </c>
      <c r="J451" s="197" t="str">
        <f t="shared" si="37"/>
        <v/>
      </c>
      <c r="K451" s="197" t="str">
        <f t="shared" si="38"/>
        <v/>
      </c>
      <c r="L451" s="138"/>
    </row>
    <row r="452" spans="1:21" outlineLevel="1" x14ac:dyDescent="0.25">
      <c r="C452" s="207"/>
      <c r="D452" s="207"/>
      <c r="E452" s="207"/>
      <c r="F452" s="194"/>
      <c r="G452" s="194"/>
      <c r="H452" s="194"/>
      <c r="I452" s="197" t="str">
        <f t="shared" si="36"/>
        <v/>
      </c>
      <c r="J452" s="197" t="str">
        <f t="shared" si="37"/>
        <v/>
      </c>
      <c r="K452" s="197" t="str">
        <f t="shared" si="38"/>
        <v/>
      </c>
      <c r="L452" s="138"/>
    </row>
    <row r="453" spans="1:21" outlineLevel="1" x14ac:dyDescent="0.25">
      <c r="C453" s="207"/>
      <c r="D453" s="207"/>
      <c r="E453" s="207"/>
      <c r="F453" s="194"/>
      <c r="G453" s="194"/>
      <c r="H453" s="194"/>
      <c r="I453" s="197" t="str">
        <f t="shared" si="36"/>
        <v/>
      </c>
      <c r="J453" s="197" t="str">
        <f t="shared" si="37"/>
        <v/>
      </c>
      <c r="K453" s="197" t="str">
        <f t="shared" si="38"/>
        <v/>
      </c>
      <c r="L453" s="138"/>
    </row>
    <row r="454" spans="1:21" outlineLevel="1" x14ac:dyDescent="0.25">
      <c r="C454" s="207"/>
      <c r="D454" s="207"/>
      <c r="E454" s="207"/>
      <c r="F454" s="194"/>
      <c r="G454" s="194"/>
      <c r="H454" s="194"/>
      <c r="I454" s="197" t="str">
        <f t="shared" si="36"/>
        <v/>
      </c>
      <c r="J454" s="197" t="str">
        <f t="shared" si="37"/>
        <v/>
      </c>
      <c r="K454" s="197" t="str">
        <f t="shared" si="38"/>
        <v/>
      </c>
      <c r="L454" s="138"/>
    </row>
    <row r="455" spans="1:21" outlineLevel="1" x14ac:dyDescent="0.25">
      <c r="C455" s="207"/>
      <c r="D455" s="207"/>
      <c r="E455" s="207"/>
      <c r="F455" s="194"/>
      <c r="G455" s="194"/>
      <c r="H455" s="194"/>
      <c r="I455" s="197" t="str">
        <f t="shared" si="36"/>
        <v/>
      </c>
      <c r="J455" s="197" t="str">
        <f t="shared" si="37"/>
        <v/>
      </c>
      <c r="K455" s="197" t="str">
        <f t="shared" si="38"/>
        <v/>
      </c>
      <c r="L455" s="138"/>
    </row>
    <row r="456" spans="1:21" ht="15.75" thickBot="1" x14ac:dyDescent="0.3"/>
    <row r="457" spans="1:21" s="202" customFormat="1" ht="15.75" thickBot="1" x14ac:dyDescent="0.3">
      <c r="A457" s="195" t="s">
        <v>93</v>
      </c>
      <c r="B457" s="203" t="s">
        <v>30</v>
      </c>
      <c r="C457" s="199" t="s">
        <v>92</v>
      </c>
      <c r="D457" s="200" t="s">
        <v>90</v>
      </c>
      <c r="E457" s="200" t="s">
        <v>91</v>
      </c>
      <c r="F457" s="200" t="s">
        <v>94</v>
      </c>
      <c r="G457" s="201" t="s">
        <v>95</v>
      </c>
      <c r="H457" s="201" t="s">
        <v>96</v>
      </c>
      <c r="I457" s="196">
        <f>+SUM(I458:I490)</f>
        <v>0</v>
      </c>
      <c r="J457" s="196">
        <f>+SUM(J458:J490)</f>
        <v>0</v>
      </c>
      <c r="K457" s="196">
        <f>+SUM(K458:K490)</f>
        <v>0</v>
      </c>
      <c r="M457" s="198"/>
      <c r="N457" s="198"/>
      <c r="O457" s="198"/>
      <c r="P457" s="198"/>
      <c r="Q457" s="198"/>
      <c r="R457" s="198"/>
      <c r="S457" s="198"/>
      <c r="T457" s="198"/>
      <c r="U457" s="198"/>
    </row>
    <row r="458" spans="1:21" outlineLevel="1" x14ac:dyDescent="0.25">
      <c r="C458" s="206"/>
      <c r="D458" s="206"/>
      <c r="E458" s="206"/>
      <c r="F458" s="194"/>
      <c r="G458" s="194"/>
      <c r="H458" s="194"/>
      <c r="I458" s="197" t="str">
        <f t="shared" ref="I458:I490" si="39">IF(E458="","",ROUND(F458*$E458,0))</f>
        <v/>
      </c>
      <c r="J458" s="197" t="str">
        <f t="shared" ref="J458:J490" si="40">IF(E458="","",ROUND(G458*$E458,0))</f>
        <v/>
      </c>
      <c r="K458" s="197" t="str">
        <f t="shared" ref="K458:K490" si="41">IF(E458="","",ROUND(H458*$E458,0))</f>
        <v/>
      </c>
    </row>
    <row r="459" spans="1:21" outlineLevel="1" x14ac:dyDescent="0.25">
      <c r="C459" s="207"/>
      <c r="D459" s="207"/>
      <c r="E459" s="207"/>
      <c r="F459" s="194"/>
      <c r="G459" s="194"/>
      <c r="H459" s="194"/>
      <c r="I459" s="197" t="str">
        <f t="shared" si="39"/>
        <v/>
      </c>
      <c r="J459" s="197" t="str">
        <f t="shared" si="40"/>
        <v/>
      </c>
      <c r="K459" s="197" t="str">
        <f t="shared" si="41"/>
        <v/>
      </c>
      <c r="L459" s="118"/>
    </row>
    <row r="460" spans="1:21" outlineLevel="1" x14ac:dyDescent="0.25">
      <c r="C460" s="207"/>
      <c r="D460" s="207"/>
      <c r="E460" s="207"/>
      <c r="F460" s="194"/>
      <c r="G460" s="194"/>
      <c r="H460" s="194"/>
      <c r="I460" s="197" t="str">
        <f t="shared" si="39"/>
        <v/>
      </c>
      <c r="J460" s="197" t="str">
        <f t="shared" si="40"/>
        <v/>
      </c>
      <c r="K460" s="197" t="str">
        <f t="shared" si="41"/>
        <v/>
      </c>
      <c r="L460" s="122"/>
    </row>
    <row r="461" spans="1:21" outlineLevel="1" x14ac:dyDescent="0.25">
      <c r="C461" s="207"/>
      <c r="D461" s="207"/>
      <c r="E461" s="207"/>
      <c r="F461" s="194"/>
      <c r="G461" s="194"/>
      <c r="H461" s="194"/>
      <c r="I461" s="197" t="str">
        <f t="shared" si="39"/>
        <v/>
      </c>
      <c r="J461" s="197" t="str">
        <f t="shared" si="40"/>
        <v/>
      </c>
      <c r="K461" s="197" t="str">
        <f t="shared" si="41"/>
        <v/>
      </c>
      <c r="L461" s="118"/>
    </row>
    <row r="462" spans="1:21" outlineLevel="1" x14ac:dyDescent="0.25">
      <c r="C462" s="207"/>
      <c r="D462" s="207"/>
      <c r="E462" s="207"/>
      <c r="F462" s="194"/>
      <c r="G462" s="194"/>
      <c r="H462" s="194"/>
      <c r="I462" s="197" t="str">
        <f t="shared" si="39"/>
        <v/>
      </c>
      <c r="J462" s="197" t="str">
        <f t="shared" si="40"/>
        <v/>
      </c>
      <c r="K462" s="197" t="str">
        <f t="shared" si="41"/>
        <v/>
      </c>
      <c r="L462" s="118"/>
    </row>
    <row r="463" spans="1:21" outlineLevel="1" x14ac:dyDescent="0.25">
      <c r="C463" s="207"/>
      <c r="D463" s="207"/>
      <c r="E463" s="207"/>
      <c r="F463" s="194"/>
      <c r="G463" s="194"/>
      <c r="H463" s="194"/>
      <c r="I463" s="197" t="str">
        <f t="shared" si="39"/>
        <v/>
      </c>
      <c r="J463" s="197" t="str">
        <f t="shared" si="40"/>
        <v/>
      </c>
      <c r="K463" s="197" t="str">
        <f t="shared" si="41"/>
        <v/>
      </c>
      <c r="L463" s="122"/>
    </row>
    <row r="464" spans="1:21" outlineLevel="1" x14ac:dyDescent="0.25">
      <c r="C464" s="207"/>
      <c r="D464" s="207"/>
      <c r="E464" s="207"/>
      <c r="F464" s="194"/>
      <c r="G464" s="194"/>
      <c r="H464" s="194"/>
      <c r="I464" s="197" t="str">
        <f t="shared" si="39"/>
        <v/>
      </c>
      <c r="J464" s="197" t="str">
        <f t="shared" si="40"/>
        <v/>
      </c>
      <c r="K464" s="197" t="str">
        <f t="shared" si="41"/>
        <v/>
      </c>
      <c r="L464" s="118"/>
    </row>
    <row r="465" spans="3:12" outlineLevel="1" x14ac:dyDescent="0.25">
      <c r="C465" s="207"/>
      <c r="D465" s="207"/>
      <c r="E465" s="207"/>
      <c r="F465" s="194"/>
      <c r="G465" s="194"/>
      <c r="H465" s="194"/>
      <c r="I465" s="197" t="str">
        <f t="shared" si="39"/>
        <v/>
      </c>
      <c r="J465" s="197" t="str">
        <f t="shared" si="40"/>
        <v/>
      </c>
      <c r="K465" s="197" t="str">
        <f t="shared" si="41"/>
        <v/>
      </c>
      <c r="L465" s="122"/>
    </row>
    <row r="466" spans="3:12" outlineLevel="1" x14ac:dyDescent="0.25">
      <c r="C466" s="207"/>
      <c r="D466" s="207"/>
      <c r="E466" s="207"/>
      <c r="F466" s="194"/>
      <c r="G466" s="194"/>
      <c r="H466" s="194"/>
      <c r="I466" s="197" t="str">
        <f t="shared" si="39"/>
        <v/>
      </c>
      <c r="J466" s="197" t="str">
        <f t="shared" si="40"/>
        <v/>
      </c>
      <c r="K466" s="197" t="str">
        <f t="shared" si="41"/>
        <v/>
      </c>
      <c r="L466" s="122"/>
    </row>
    <row r="467" spans="3:12" outlineLevel="1" x14ac:dyDescent="0.25">
      <c r="C467" s="207"/>
      <c r="D467" s="207"/>
      <c r="E467" s="207"/>
      <c r="F467" s="194"/>
      <c r="G467" s="194"/>
      <c r="H467" s="194"/>
      <c r="I467" s="197" t="str">
        <f t="shared" si="39"/>
        <v/>
      </c>
      <c r="J467" s="197" t="str">
        <f t="shared" si="40"/>
        <v/>
      </c>
      <c r="K467" s="197" t="str">
        <f t="shared" si="41"/>
        <v/>
      </c>
      <c r="L467" s="126"/>
    </row>
    <row r="468" spans="3:12" outlineLevel="1" x14ac:dyDescent="0.25">
      <c r="C468" s="207"/>
      <c r="D468" s="207"/>
      <c r="E468" s="207"/>
      <c r="F468" s="194"/>
      <c r="G468" s="194"/>
      <c r="H468" s="194"/>
      <c r="I468" s="197" t="str">
        <f t="shared" si="39"/>
        <v/>
      </c>
      <c r="J468" s="197" t="str">
        <f t="shared" si="40"/>
        <v/>
      </c>
      <c r="K468" s="197" t="str">
        <f t="shared" si="41"/>
        <v/>
      </c>
      <c r="L468" s="122"/>
    </row>
    <row r="469" spans="3:12" outlineLevel="1" x14ac:dyDescent="0.25">
      <c r="C469" s="207"/>
      <c r="D469" s="207"/>
      <c r="E469" s="207"/>
      <c r="F469" s="194"/>
      <c r="G469" s="194"/>
      <c r="H469" s="194"/>
      <c r="I469" s="197" t="str">
        <f t="shared" si="39"/>
        <v/>
      </c>
      <c r="J469" s="197" t="str">
        <f t="shared" si="40"/>
        <v/>
      </c>
      <c r="K469" s="197" t="str">
        <f t="shared" si="41"/>
        <v/>
      </c>
      <c r="L469" s="128"/>
    </row>
    <row r="470" spans="3:12" outlineLevel="1" x14ac:dyDescent="0.25">
      <c r="C470" s="207"/>
      <c r="D470" s="207"/>
      <c r="E470" s="207"/>
      <c r="F470" s="194"/>
      <c r="G470" s="194"/>
      <c r="H470" s="194"/>
      <c r="I470" s="197" t="str">
        <f t="shared" si="39"/>
        <v/>
      </c>
      <c r="J470" s="197" t="str">
        <f t="shared" si="40"/>
        <v/>
      </c>
      <c r="K470" s="197" t="str">
        <f t="shared" si="41"/>
        <v/>
      </c>
      <c r="L470" s="130"/>
    </row>
    <row r="471" spans="3:12" outlineLevel="1" x14ac:dyDescent="0.25">
      <c r="C471" s="207"/>
      <c r="D471" s="207"/>
      <c r="E471" s="207"/>
      <c r="F471" s="194"/>
      <c r="G471" s="194"/>
      <c r="H471" s="194"/>
      <c r="I471" s="197" t="str">
        <f t="shared" si="39"/>
        <v/>
      </c>
      <c r="J471" s="197" t="str">
        <f t="shared" si="40"/>
        <v/>
      </c>
      <c r="K471" s="197" t="str">
        <f t="shared" si="41"/>
        <v/>
      </c>
      <c r="L471" s="122"/>
    </row>
    <row r="472" spans="3:12" outlineLevel="1" x14ac:dyDescent="0.25">
      <c r="C472" s="207"/>
      <c r="D472" s="207"/>
      <c r="E472" s="207"/>
      <c r="F472" s="194"/>
      <c r="G472" s="194"/>
      <c r="H472" s="194"/>
      <c r="I472" s="197" t="str">
        <f t="shared" si="39"/>
        <v/>
      </c>
      <c r="J472" s="197" t="str">
        <f t="shared" si="40"/>
        <v/>
      </c>
      <c r="K472" s="197" t="str">
        <f t="shared" si="41"/>
        <v/>
      </c>
      <c r="L472" s="122"/>
    </row>
    <row r="473" spans="3:12" outlineLevel="1" x14ac:dyDescent="0.25">
      <c r="C473" s="207"/>
      <c r="D473" s="207"/>
      <c r="E473" s="207"/>
      <c r="F473" s="194"/>
      <c r="G473" s="194"/>
      <c r="H473" s="194"/>
      <c r="I473" s="197" t="str">
        <f t="shared" si="39"/>
        <v/>
      </c>
      <c r="J473" s="197" t="str">
        <f t="shared" si="40"/>
        <v/>
      </c>
      <c r="K473" s="197" t="str">
        <f t="shared" si="41"/>
        <v/>
      </c>
      <c r="L473" s="118"/>
    </row>
    <row r="474" spans="3:12" outlineLevel="1" x14ac:dyDescent="0.25">
      <c r="C474" s="207"/>
      <c r="D474" s="207"/>
      <c r="E474" s="207"/>
      <c r="F474" s="194"/>
      <c r="G474" s="194"/>
      <c r="H474" s="194"/>
      <c r="I474" s="197" t="str">
        <f t="shared" si="39"/>
        <v/>
      </c>
      <c r="J474" s="197" t="str">
        <f t="shared" si="40"/>
        <v/>
      </c>
      <c r="K474" s="197" t="str">
        <f t="shared" si="41"/>
        <v/>
      </c>
      <c r="L474" s="122"/>
    </row>
    <row r="475" spans="3:12" outlineLevel="1" x14ac:dyDescent="0.25">
      <c r="C475" s="207"/>
      <c r="D475" s="207"/>
      <c r="E475" s="207"/>
      <c r="F475" s="194"/>
      <c r="G475" s="194"/>
      <c r="H475" s="194"/>
      <c r="I475" s="197" t="str">
        <f t="shared" si="39"/>
        <v/>
      </c>
      <c r="J475" s="197" t="str">
        <f t="shared" si="40"/>
        <v/>
      </c>
      <c r="K475" s="197" t="str">
        <f t="shared" si="41"/>
        <v/>
      </c>
      <c r="L475" s="126"/>
    </row>
    <row r="476" spans="3:12" outlineLevel="1" x14ac:dyDescent="0.25">
      <c r="C476" s="207"/>
      <c r="D476" s="207"/>
      <c r="E476" s="207"/>
      <c r="F476" s="194"/>
      <c r="G476" s="194"/>
      <c r="H476" s="194"/>
      <c r="I476" s="197" t="str">
        <f t="shared" si="39"/>
        <v/>
      </c>
      <c r="J476" s="197" t="str">
        <f t="shared" si="40"/>
        <v/>
      </c>
      <c r="K476" s="197" t="str">
        <f t="shared" si="41"/>
        <v/>
      </c>
      <c r="L476" s="126"/>
    </row>
    <row r="477" spans="3:12" outlineLevel="1" x14ac:dyDescent="0.25">
      <c r="C477" s="207"/>
      <c r="D477" s="207"/>
      <c r="E477" s="207"/>
      <c r="F477" s="194"/>
      <c r="G477" s="194"/>
      <c r="H477" s="194"/>
      <c r="I477" s="197" t="str">
        <f t="shared" si="39"/>
        <v/>
      </c>
      <c r="J477" s="197" t="str">
        <f t="shared" si="40"/>
        <v/>
      </c>
      <c r="K477" s="197" t="str">
        <f t="shared" si="41"/>
        <v/>
      </c>
      <c r="L477" s="126"/>
    </row>
    <row r="478" spans="3:12" outlineLevel="1" x14ac:dyDescent="0.25">
      <c r="C478" s="207"/>
      <c r="D478" s="207"/>
      <c r="E478" s="207"/>
      <c r="F478" s="194"/>
      <c r="G478" s="194"/>
      <c r="H478" s="194"/>
      <c r="I478" s="197" t="str">
        <f t="shared" si="39"/>
        <v/>
      </c>
      <c r="J478" s="197" t="str">
        <f t="shared" si="40"/>
        <v/>
      </c>
      <c r="K478" s="197" t="str">
        <f t="shared" si="41"/>
        <v/>
      </c>
      <c r="L478" s="122"/>
    </row>
    <row r="479" spans="3:12" outlineLevel="1" x14ac:dyDescent="0.25">
      <c r="C479" s="207"/>
      <c r="D479" s="207"/>
      <c r="E479" s="207"/>
      <c r="F479" s="194"/>
      <c r="G479" s="194"/>
      <c r="H479" s="194"/>
      <c r="I479" s="197" t="str">
        <f t="shared" si="39"/>
        <v/>
      </c>
      <c r="J479" s="197" t="str">
        <f t="shared" si="40"/>
        <v/>
      </c>
      <c r="K479" s="197" t="str">
        <f t="shared" si="41"/>
        <v/>
      </c>
      <c r="L479" s="122"/>
    </row>
    <row r="480" spans="3:12" outlineLevel="1" x14ac:dyDescent="0.25">
      <c r="C480" s="207"/>
      <c r="D480" s="207"/>
      <c r="E480" s="207"/>
      <c r="F480" s="194"/>
      <c r="G480" s="194"/>
      <c r="H480" s="194"/>
      <c r="I480" s="197" t="str">
        <f t="shared" si="39"/>
        <v/>
      </c>
      <c r="J480" s="197" t="str">
        <f t="shared" si="40"/>
        <v/>
      </c>
      <c r="K480" s="197" t="str">
        <f t="shared" si="41"/>
        <v/>
      </c>
    </row>
    <row r="481" spans="1:21" outlineLevel="1" x14ac:dyDescent="0.25">
      <c r="C481" s="207"/>
      <c r="D481" s="207"/>
      <c r="E481" s="207"/>
      <c r="F481" s="194"/>
      <c r="G481" s="194"/>
      <c r="H481" s="194"/>
      <c r="I481" s="197" t="str">
        <f t="shared" si="39"/>
        <v/>
      </c>
      <c r="J481" s="197" t="str">
        <f t="shared" si="40"/>
        <v/>
      </c>
      <c r="K481" s="197" t="str">
        <f t="shared" si="41"/>
        <v/>
      </c>
    </row>
    <row r="482" spans="1:21" outlineLevel="1" x14ac:dyDescent="0.25">
      <c r="C482" s="207"/>
      <c r="D482" s="207"/>
      <c r="E482" s="207"/>
      <c r="F482" s="194"/>
      <c r="G482" s="194"/>
      <c r="H482" s="194"/>
      <c r="I482" s="197" t="str">
        <f t="shared" si="39"/>
        <v/>
      </c>
      <c r="J482" s="197" t="str">
        <f t="shared" si="40"/>
        <v/>
      </c>
      <c r="K482" s="197" t="str">
        <f t="shared" si="41"/>
        <v/>
      </c>
    </row>
    <row r="483" spans="1:21" outlineLevel="1" x14ac:dyDescent="0.25">
      <c r="C483" s="207"/>
      <c r="D483" s="207"/>
      <c r="E483" s="207"/>
      <c r="F483" s="194"/>
      <c r="G483" s="194"/>
      <c r="H483" s="194"/>
      <c r="I483" s="197" t="str">
        <f t="shared" si="39"/>
        <v/>
      </c>
      <c r="J483" s="197" t="str">
        <f t="shared" si="40"/>
        <v/>
      </c>
      <c r="K483" s="197" t="str">
        <f t="shared" si="41"/>
        <v/>
      </c>
    </row>
    <row r="484" spans="1:21" outlineLevel="1" x14ac:dyDescent="0.25">
      <c r="C484" s="207"/>
      <c r="D484" s="207"/>
      <c r="E484" s="207"/>
      <c r="F484" s="194"/>
      <c r="G484" s="194"/>
      <c r="H484" s="194"/>
      <c r="I484" s="197" t="str">
        <f t="shared" si="39"/>
        <v/>
      </c>
      <c r="J484" s="197" t="str">
        <f t="shared" si="40"/>
        <v/>
      </c>
      <c r="K484" s="197" t="str">
        <f t="shared" si="41"/>
        <v/>
      </c>
    </row>
    <row r="485" spans="1:21" outlineLevel="1" x14ac:dyDescent="0.25">
      <c r="C485" s="207"/>
      <c r="D485" s="207"/>
      <c r="E485" s="207"/>
      <c r="F485" s="194"/>
      <c r="G485" s="194"/>
      <c r="H485" s="194"/>
      <c r="I485" s="197" t="str">
        <f t="shared" si="39"/>
        <v/>
      </c>
      <c r="J485" s="197" t="str">
        <f t="shared" si="40"/>
        <v/>
      </c>
      <c r="K485" s="197" t="str">
        <f t="shared" si="41"/>
        <v/>
      </c>
      <c r="L485" s="138"/>
    </row>
    <row r="486" spans="1:21" outlineLevel="1" x14ac:dyDescent="0.25">
      <c r="C486" s="207"/>
      <c r="D486" s="207"/>
      <c r="E486" s="207"/>
      <c r="F486" s="194"/>
      <c r="G486" s="194"/>
      <c r="H486" s="194"/>
      <c r="I486" s="197" t="str">
        <f t="shared" si="39"/>
        <v/>
      </c>
      <c r="J486" s="197" t="str">
        <f t="shared" si="40"/>
        <v/>
      </c>
      <c r="K486" s="197" t="str">
        <f t="shared" si="41"/>
        <v/>
      </c>
      <c r="L486" s="138"/>
    </row>
    <row r="487" spans="1:21" outlineLevel="1" x14ac:dyDescent="0.25">
      <c r="C487" s="207"/>
      <c r="D487" s="207"/>
      <c r="E487" s="207"/>
      <c r="F487" s="194"/>
      <c r="G487" s="194"/>
      <c r="H487" s="194"/>
      <c r="I487" s="197" t="str">
        <f t="shared" si="39"/>
        <v/>
      </c>
      <c r="J487" s="197" t="str">
        <f t="shared" si="40"/>
        <v/>
      </c>
      <c r="K487" s="197" t="str">
        <f t="shared" si="41"/>
        <v/>
      </c>
      <c r="L487" s="138"/>
    </row>
    <row r="488" spans="1:21" outlineLevel="1" x14ac:dyDescent="0.25">
      <c r="C488" s="207"/>
      <c r="D488" s="207"/>
      <c r="E488" s="207"/>
      <c r="F488" s="194"/>
      <c r="G488" s="194"/>
      <c r="H488" s="194"/>
      <c r="I488" s="197" t="str">
        <f t="shared" si="39"/>
        <v/>
      </c>
      <c r="J488" s="197" t="str">
        <f t="shared" si="40"/>
        <v/>
      </c>
      <c r="K488" s="197" t="str">
        <f t="shared" si="41"/>
        <v/>
      </c>
      <c r="L488" s="138"/>
    </row>
    <row r="489" spans="1:21" outlineLevel="1" x14ac:dyDescent="0.25">
      <c r="C489" s="207"/>
      <c r="D489" s="207"/>
      <c r="E489" s="207"/>
      <c r="F489" s="194"/>
      <c r="G489" s="194"/>
      <c r="H489" s="194"/>
      <c r="I489" s="197" t="str">
        <f t="shared" si="39"/>
        <v/>
      </c>
      <c r="J489" s="197" t="str">
        <f t="shared" si="40"/>
        <v/>
      </c>
      <c r="K489" s="197" t="str">
        <f t="shared" si="41"/>
        <v/>
      </c>
      <c r="L489" s="138"/>
    </row>
    <row r="490" spans="1:21" outlineLevel="1" x14ac:dyDescent="0.25">
      <c r="C490" s="207"/>
      <c r="D490" s="207"/>
      <c r="E490" s="207"/>
      <c r="F490" s="194"/>
      <c r="G490" s="194"/>
      <c r="H490" s="194"/>
      <c r="I490" s="197" t="str">
        <f t="shared" si="39"/>
        <v/>
      </c>
      <c r="J490" s="197" t="str">
        <f t="shared" si="40"/>
        <v/>
      </c>
      <c r="K490" s="197" t="str">
        <f t="shared" si="41"/>
        <v/>
      </c>
      <c r="L490" s="138"/>
    </row>
    <row r="491" spans="1:21" ht="15.75" thickBot="1" x14ac:dyDescent="0.3"/>
    <row r="492" spans="1:21" s="202" customFormat="1" ht="15.75" thickBot="1" x14ac:dyDescent="0.3">
      <c r="A492" s="195" t="s">
        <v>93</v>
      </c>
      <c r="B492" s="203" t="s">
        <v>32</v>
      </c>
      <c r="C492" s="199" t="s">
        <v>92</v>
      </c>
      <c r="D492" s="200" t="s">
        <v>90</v>
      </c>
      <c r="E492" s="200" t="s">
        <v>91</v>
      </c>
      <c r="F492" s="200" t="s">
        <v>94</v>
      </c>
      <c r="G492" s="201" t="s">
        <v>95</v>
      </c>
      <c r="H492" s="201" t="s">
        <v>96</v>
      </c>
      <c r="I492" s="196">
        <f>+SUM(I493:I525)</f>
        <v>0</v>
      </c>
      <c r="J492" s="196">
        <f>+SUM(J493:J525)</f>
        <v>0</v>
      </c>
      <c r="K492" s="196">
        <f>+SUM(K493:K525)</f>
        <v>0</v>
      </c>
      <c r="M492" s="198"/>
      <c r="N492" s="198"/>
      <c r="O492" s="198"/>
      <c r="P492" s="198"/>
      <c r="Q492" s="198"/>
      <c r="R492" s="198"/>
      <c r="S492" s="198"/>
      <c r="T492" s="198"/>
      <c r="U492" s="198"/>
    </row>
    <row r="493" spans="1:21" outlineLevel="1" x14ac:dyDescent="0.25">
      <c r="C493" s="206"/>
      <c r="D493" s="206"/>
      <c r="E493" s="206"/>
      <c r="F493" s="194"/>
      <c r="G493" s="194"/>
      <c r="H493" s="194"/>
      <c r="I493" s="197" t="str">
        <f t="shared" ref="I493:I525" si="42">IF(E493="","",ROUND(F493*$E493,0))</f>
        <v/>
      </c>
      <c r="J493" s="197" t="str">
        <f t="shared" ref="J493:J525" si="43">IF(E493="","",ROUND(G493*$E493,0))</f>
        <v/>
      </c>
      <c r="K493" s="197" t="str">
        <f t="shared" ref="K493:K525" si="44">IF(E493="","",ROUND(H493*$E493,0))</f>
        <v/>
      </c>
    </row>
    <row r="494" spans="1:21" outlineLevel="1" x14ac:dyDescent="0.25">
      <c r="C494" s="207"/>
      <c r="D494" s="207"/>
      <c r="E494" s="207"/>
      <c r="F494" s="194"/>
      <c r="G494" s="194"/>
      <c r="H494" s="194"/>
      <c r="I494" s="197" t="str">
        <f t="shared" si="42"/>
        <v/>
      </c>
      <c r="J494" s="197" t="str">
        <f t="shared" si="43"/>
        <v/>
      </c>
      <c r="K494" s="197" t="str">
        <f t="shared" si="44"/>
        <v/>
      </c>
      <c r="L494" s="118"/>
    </row>
    <row r="495" spans="1:21" outlineLevel="1" x14ac:dyDescent="0.25">
      <c r="C495" s="207"/>
      <c r="D495" s="207"/>
      <c r="E495" s="207"/>
      <c r="F495" s="194"/>
      <c r="G495" s="194"/>
      <c r="H495" s="194"/>
      <c r="I495" s="197" t="str">
        <f t="shared" si="42"/>
        <v/>
      </c>
      <c r="J495" s="197" t="str">
        <f t="shared" si="43"/>
        <v/>
      </c>
      <c r="K495" s="197" t="str">
        <f t="shared" si="44"/>
        <v/>
      </c>
      <c r="L495" s="122"/>
    </row>
    <row r="496" spans="1:21" outlineLevel="1" x14ac:dyDescent="0.25">
      <c r="C496" s="207"/>
      <c r="D496" s="207"/>
      <c r="E496" s="207"/>
      <c r="F496" s="194"/>
      <c r="G496" s="194"/>
      <c r="H496" s="194"/>
      <c r="I496" s="197" t="str">
        <f t="shared" si="42"/>
        <v/>
      </c>
      <c r="J496" s="197" t="str">
        <f t="shared" si="43"/>
        <v/>
      </c>
      <c r="K496" s="197" t="str">
        <f t="shared" si="44"/>
        <v/>
      </c>
      <c r="L496" s="118"/>
    </row>
    <row r="497" spans="3:12" outlineLevel="1" x14ac:dyDescent="0.25">
      <c r="C497" s="207"/>
      <c r="D497" s="207"/>
      <c r="E497" s="207"/>
      <c r="F497" s="194"/>
      <c r="G497" s="194"/>
      <c r="H497" s="194"/>
      <c r="I497" s="197" t="str">
        <f t="shared" si="42"/>
        <v/>
      </c>
      <c r="J497" s="197" t="str">
        <f t="shared" si="43"/>
        <v/>
      </c>
      <c r="K497" s="197" t="str">
        <f t="shared" si="44"/>
        <v/>
      </c>
      <c r="L497" s="118"/>
    </row>
    <row r="498" spans="3:12" outlineLevel="1" x14ac:dyDescent="0.25">
      <c r="C498" s="207"/>
      <c r="D498" s="207"/>
      <c r="E498" s="207"/>
      <c r="F498" s="194"/>
      <c r="G498" s="194"/>
      <c r="H498" s="194"/>
      <c r="I498" s="197" t="str">
        <f t="shared" si="42"/>
        <v/>
      </c>
      <c r="J498" s="197" t="str">
        <f t="shared" si="43"/>
        <v/>
      </c>
      <c r="K498" s="197" t="str">
        <f t="shared" si="44"/>
        <v/>
      </c>
      <c r="L498" s="122"/>
    </row>
    <row r="499" spans="3:12" outlineLevel="1" x14ac:dyDescent="0.25">
      <c r="C499" s="207"/>
      <c r="D499" s="207"/>
      <c r="E499" s="207"/>
      <c r="F499" s="194"/>
      <c r="G499" s="194"/>
      <c r="H499" s="194"/>
      <c r="I499" s="197" t="str">
        <f t="shared" si="42"/>
        <v/>
      </c>
      <c r="J499" s="197" t="str">
        <f t="shared" si="43"/>
        <v/>
      </c>
      <c r="K499" s="197" t="str">
        <f t="shared" si="44"/>
        <v/>
      </c>
      <c r="L499" s="118"/>
    </row>
    <row r="500" spans="3:12" outlineLevel="1" x14ac:dyDescent="0.25">
      <c r="C500" s="207"/>
      <c r="D500" s="207"/>
      <c r="E500" s="207"/>
      <c r="F500" s="194"/>
      <c r="G500" s="194"/>
      <c r="H500" s="194"/>
      <c r="I500" s="197" t="str">
        <f t="shared" si="42"/>
        <v/>
      </c>
      <c r="J500" s="197" t="str">
        <f t="shared" si="43"/>
        <v/>
      </c>
      <c r="K500" s="197" t="str">
        <f t="shared" si="44"/>
        <v/>
      </c>
      <c r="L500" s="122"/>
    </row>
    <row r="501" spans="3:12" outlineLevel="1" x14ac:dyDescent="0.25">
      <c r="C501" s="207"/>
      <c r="D501" s="207"/>
      <c r="E501" s="207"/>
      <c r="F501" s="194"/>
      <c r="G501" s="194"/>
      <c r="H501" s="194"/>
      <c r="I501" s="197" t="str">
        <f t="shared" si="42"/>
        <v/>
      </c>
      <c r="J501" s="197" t="str">
        <f t="shared" si="43"/>
        <v/>
      </c>
      <c r="K501" s="197" t="str">
        <f t="shared" si="44"/>
        <v/>
      </c>
      <c r="L501" s="122"/>
    </row>
    <row r="502" spans="3:12" outlineLevel="1" x14ac:dyDescent="0.25">
      <c r="C502" s="207"/>
      <c r="D502" s="207"/>
      <c r="E502" s="207"/>
      <c r="F502" s="194"/>
      <c r="G502" s="194"/>
      <c r="H502" s="194"/>
      <c r="I502" s="197" t="str">
        <f t="shared" si="42"/>
        <v/>
      </c>
      <c r="J502" s="197" t="str">
        <f t="shared" si="43"/>
        <v/>
      </c>
      <c r="K502" s="197" t="str">
        <f t="shared" si="44"/>
        <v/>
      </c>
      <c r="L502" s="126"/>
    </row>
    <row r="503" spans="3:12" outlineLevel="1" x14ac:dyDescent="0.25">
      <c r="C503" s="207"/>
      <c r="D503" s="207"/>
      <c r="E503" s="207"/>
      <c r="F503" s="194"/>
      <c r="G503" s="194"/>
      <c r="H503" s="194"/>
      <c r="I503" s="197" t="str">
        <f t="shared" si="42"/>
        <v/>
      </c>
      <c r="J503" s="197" t="str">
        <f t="shared" si="43"/>
        <v/>
      </c>
      <c r="K503" s="197" t="str">
        <f t="shared" si="44"/>
        <v/>
      </c>
      <c r="L503" s="122"/>
    </row>
    <row r="504" spans="3:12" outlineLevel="1" x14ac:dyDescent="0.25">
      <c r="C504" s="207"/>
      <c r="D504" s="207"/>
      <c r="E504" s="207"/>
      <c r="F504" s="194"/>
      <c r="G504" s="194"/>
      <c r="H504" s="194"/>
      <c r="I504" s="197" t="str">
        <f t="shared" si="42"/>
        <v/>
      </c>
      <c r="J504" s="197" t="str">
        <f t="shared" si="43"/>
        <v/>
      </c>
      <c r="K504" s="197" t="str">
        <f t="shared" si="44"/>
        <v/>
      </c>
      <c r="L504" s="128"/>
    </row>
    <row r="505" spans="3:12" outlineLevel="1" x14ac:dyDescent="0.25">
      <c r="C505" s="207"/>
      <c r="D505" s="207"/>
      <c r="E505" s="207"/>
      <c r="F505" s="194"/>
      <c r="G505" s="194"/>
      <c r="H505" s="194"/>
      <c r="I505" s="197" t="str">
        <f t="shared" si="42"/>
        <v/>
      </c>
      <c r="J505" s="197" t="str">
        <f t="shared" si="43"/>
        <v/>
      </c>
      <c r="K505" s="197" t="str">
        <f t="shared" si="44"/>
        <v/>
      </c>
      <c r="L505" s="130"/>
    </row>
    <row r="506" spans="3:12" outlineLevel="1" x14ac:dyDescent="0.25">
      <c r="C506" s="207"/>
      <c r="D506" s="207"/>
      <c r="E506" s="207"/>
      <c r="F506" s="194"/>
      <c r="G506" s="194"/>
      <c r="H506" s="194"/>
      <c r="I506" s="197" t="str">
        <f t="shared" si="42"/>
        <v/>
      </c>
      <c r="J506" s="197" t="str">
        <f t="shared" si="43"/>
        <v/>
      </c>
      <c r="K506" s="197" t="str">
        <f t="shared" si="44"/>
        <v/>
      </c>
      <c r="L506" s="122"/>
    </row>
    <row r="507" spans="3:12" outlineLevel="1" x14ac:dyDescent="0.25">
      <c r="C507" s="207"/>
      <c r="D507" s="207"/>
      <c r="E507" s="207"/>
      <c r="F507" s="194"/>
      <c r="G507" s="194"/>
      <c r="H507" s="194"/>
      <c r="I507" s="197" t="str">
        <f t="shared" si="42"/>
        <v/>
      </c>
      <c r="J507" s="197" t="str">
        <f t="shared" si="43"/>
        <v/>
      </c>
      <c r="K507" s="197" t="str">
        <f t="shared" si="44"/>
        <v/>
      </c>
      <c r="L507" s="122"/>
    </row>
    <row r="508" spans="3:12" outlineLevel="1" x14ac:dyDescent="0.25">
      <c r="C508" s="207"/>
      <c r="D508" s="207"/>
      <c r="E508" s="207"/>
      <c r="F508" s="194"/>
      <c r="G508" s="194"/>
      <c r="H508" s="194"/>
      <c r="I508" s="197" t="str">
        <f t="shared" si="42"/>
        <v/>
      </c>
      <c r="J508" s="197" t="str">
        <f t="shared" si="43"/>
        <v/>
      </c>
      <c r="K508" s="197" t="str">
        <f t="shared" si="44"/>
        <v/>
      </c>
      <c r="L508" s="118"/>
    </row>
    <row r="509" spans="3:12" outlineLevel="1" x14ac:dyDescent="0.25">
      <c r="C509" s="207"/>
      <c r="D509" s="207"/>
      <c r="E509" s="207"/>
      <c r="F509" s="194"/>
      <c r="G509" s="194"/>
      <c r="H509" s="194"/>
      <c r="I509" s="197" t="str">
        <f t="shared" si="42"/>
        <v/>
      </c>
      <c r="J509" s="197" t="str">
        <f t="shared" si="43"/>
        <v/>
      </c>
      <c r="K509" s="197" t="str">
        <f t="shared" si="44"/>
        <v/>
      </c>
      <c r="L509" s="122"/>
    </row>
    <row r="510" spans="3:12" outlineLevel="1" x14ac:dyDescent="0.25">
      <c r="C510" s="207"/>
      <c r="D510" s="207"/>
      <c r="E510" s="207"/>
      <c r="F510" s="194"/>
      <c r="G510" s="194"/>
      <c r="H510" s="194"/>
      <c r="I510" s="197" t="str">
        <f t="shared" si="42"/>
        <v/>
      </c>
      <c r="J510" s="197" t="str">
        <f t="shared" si="43"/>
        <v/>
      </c>
      <c r="K510" s="197" t="str">
        <f t="shared" si="44"/>
        <v/>
      </c>
      <c r="L510" s="126"/>
    </row>
    <row r="511" spans="3:12" outlineLevel="1" x14ac:dyDescent="0.25">
      <c r="C511" s="207"/>
      <c r="D511" s="207"/>
      <c r="E511" s="207"/>
      <c r="F511" s="194"/>
      <c r="G511" s="194"/>
      <c r="H511" s="194"/>
      <c r="I511" s="197" t="str">
        <f t="shared" si="42"/>
        <v/>
      </c>
      <c r="J511" s="197" t="str">
        <f t="shared" si="43"/>
        <v/>
      </c>
      <c r="K511" s="197" t="str">
        <f t="shared" si="44"/>
        <v/>
      </c>
      <c r="L511" s="126"/>
    </row>
    <row r="512" spans="3:12" outlineLevel="1" x14ac:dyDescent="0.25">
      <c r="C512" s="207"/>
      <c r="D512" s="207"/>
      <c r="E512" s="207"/>
      <c r="F512" s="194"/>
      <c r="G512" s="194"/>
      <c r="H512" s="194"/>
      <c r="I512" s="197" t="str">
        <f t="shared" si="42"/>
        <v/>
      </c>
      <c r="J512" s="197" t="str">
        <f t="shared" si="43"/>
        <v/>
      </c>
      <c r="K512" s="197" t="str">
        <f t="shared" si="44"/>
        <v/>
      </c>
      <c r="L512" s="126"/>
    </row>
    <row r="513" spans="1:21" outlineLevel="1" x14ac:dyDescent="0.25">
      <c r="C513" s="207"/>
      <c r="D513" s="207"/>
      <c r="E513" s="207"/>
      <c r="F513" s="194"/>
      <c r="G513" s="194"/>
      <c r="H513" s="194"/>
      <c r="I513" s="197" t="str">
        <f t="shared" si="42"/>
        <v/>
      </c>
      <c r="J513" s="197" t="str">
        <f t="shared" si="43"/>
        <v/>
      </c>
      <c r="K513" s="197" t="str">
        <f t="shared" si="44"/>
        <v/>
      </c>
      <c r="L513" s="122"/>
    </row>
    <row r="514" spans="1:21" outlineLevel="1" x14ac:dyDescent="0.25">
      <c r="C514" s="207"/>
      <c r="D514" s="207"/>
      <c r="E514" s="207"/>
      <c r="F514" s="194"/>
      <c r="G514" s="194"/>
      <c r="H514" s="194"/>
      <c r="I514" s="197" t="str">
        <f t="shared" si="42"/>
        <v/>
      </c>
      <c r="J514" s="197" t="str">
        <f t="shared" si="43"/>
        <v/>
      </c>
      <c r="K514" s="197" t="str">
        <f t="shared" si="44"/>
        <v/>
      </c>
      <c r="L514" s="122"/>
    </row>
    <row r="515" spans="1:21" outlineLevel="1" x14ac:dyDescent="0.25">
      <c r="C515" s="207"/>
      <c r="D515" s="207"/>
      <c r="E515" s="207"/>
      <c r="F515" s="194"/>
      <c r="G515" s="194"/>
      <c r="H515" s="194"/>
      <c r="I515" s="197" t="str">
        <f t="shared" si="42"/>
        <v/>
      </c>
      <c r="J515" s="197" t="str">
        <f t="shared" si="43"/>
        <v/>
      </c>
      <c r="K515" s="197" t="str">
        <f t="shared" si="44"/>
        <v/>
      </c>
    </row>
    <row r="516" spans="1:21" outlineLevel="1" x14ac:dyDescent="0.25">
      <c r="C516" s="207"/>
      <c r="D516" s="207"/>
      <c r="E516" s="207"/>
      <c r="F516" s="194"/>
      <c r="G516" s="194"/>
      <c r="H516" s="194"/>
      <c r="I516" s="197" t="str">
        <f t="shared" si="42"/>
        <v/>
      </c>
      <c r="J516" s="197" t="str">
        <f t="shared" si="43"/>
        <v/>
      </c>
      <c r="K516" s="197" t="str">
        <f t="shared" si="44"/>
        <v/>
      </c>
    </row>
    <row r="517" spans="1:21" outlineLevel="1" x14ac:dyDescent="0.25">
      <c r="C517" s="207"/>
      <c r="D517" s="207"/>
      <c r="E517" s="207"/>
      <c r="F517" s="194"/>
      <c r="G517" s="194"/>
      <c r="H517" s="194"/>
      <c r="I517" s="197" t="str">
        <f t="shared" si="42"/>
        <v/>
      </c>
      <c r="J517" s="197" t="str">
        <f t="shared" si="43"/>
        <v/>
      </c>
      <c r="K517" s="197" t="str">
        <f t="shared" si="44"/>
        <v/>
      </c>
    </row>
    <row r="518" spans="1:21" outlineLevel="1" x14ac:dyDescent="0.25">
      <c r="C518" s="207"/>
      <c r="D518" s="207"/>
      <c r="E518" s="207"/>
      <c r="F518" s="194"/>
      <c r="G518" s="194"/>
      <c r="H518" s="194"/>
      <c r="I518" s="197" t="str">
        <f t="shared" si="42"/>
        <v/>
      </c>
      <c r="J518" s="197" t="str">
        <f t="shared" si="43"/>
        <v/>
      </c>
      <c r="K518" s="197" t="str">
        <f t="shared" si="44"/>
        <v/>
      </c>
    </row>
    <row r="519" spans="1:21" outlineLevel="1" x14ac:dyDescent="0.25">
      <c r="C519" s="207"/>
      <c r="D519" s="207"/>
      <c r="E519" s="207"/>
      <c r="F519" s="194"/>
      <c r="G519" s="194"/>
      <c r="H519" s="194"/>
      <c r="I519" s="197" t="str">
        <f t="shared" si="42"/>
        <v/>
      </c>
      <c r="J519" s="197" t="str">
        <f t="shared" si="43"/>
        <v/>
      </c>
      <c r="K519" s="197" t="str">
        <f t="shared" si="44"/>
        <v/>
      </c>
    </row>
    <row r="520" spans="1:21" outlineLevel="1" x14ac:dyDescent="0.25">
      <c r="C520" s="207"/>
      <c r="D520" s="207"/>
      <c r="E520" s="207"/>
      <c r="F520" s="194"/>
      <c r="G520" s="194"/>
      <c r="H520" s="194"/>
      <c r="I520" s="197" t="str">
        <f t="shared" si="42"/>
        <v/>
      </c>
      <c r="J520" s="197" t="str">
        <f t="shared" si="43"/>
        <v/>
      </c>
      <c r="K520" s="197" t="str">
        <f t="shared" si="44"/>
        <v/>
      </c>
      <c r="L520" s="138"/>
    </row>
    <row r="521" spans="1:21" outlineLevel="1" x14ac:dyDescent="0.25">
      <c r="C521" s="207"/>
      <c r="D521" s="207"/>
      <c r="E521" s="207"/>
      <c r="F521" s="194"/>
      <c r="G521" s="194"/>
      <c r="H521" s="194"/>
      <c r="I521" s="197" t="str">
        <f t="shared" si="42"/>
        <v/>
      </c>
      <c r="J521" s="197" t="str">
        <f t="shared" si="43"/>
        <v/>
      </c>
      <c r="K521" s="197" t="str">
        <f t="shared" si="44"/>
        <v/>
      </c>
      <c r="L521" s="138"/>
    </row>
    <row r="522" spans="1:21" outlineLevel="1" x14ac:dyDescent="0.25">
      <c r="C522" s="207"/>
      <c r="D522" s="207"/>
      <c r="E522" s="207"/>
      <c r="F522" s="194"/>
      <c r="G522" s="194"/>
      <c r="H522" s="194"/>
      <c r="I522" s="197" t="str">
        <f t="shared" si="42"/>
        <v/>
      </c>
      <c r="J522" s="197" t="str">
        <f t="shared" si="43"/>
        <v/>
      </c>
      <c r="K522" s="197" t="str">
        <f t="shared" si="44"/>
        <v/>
      </c>
      <c r="L522" s="138"/>
    </row>
    <row r="523" spans="1:21" outlineLevel="1" x14ac:dyDescent="0.25">
      <c r="C523" s="207"/>
      <c r="D523" s="207"/>
      <c r="E523" s="207"/>
      <c r="F523" s="194"/>
      <c r="G523" s="194"/>
      <c r="H523" s="194"/>
      <c r="I523" s="197" t="str">
        <f t="shared" si="42"/>
        <v/>
      </c>
      <c r="J523" s="197" t="str">
        <f t="shared" si="43"/>
        <v/>
      </c>
      <c r="K523" s="197" t="str">
        <f t="shared" si="44"/>
        <v/>
      </c>
      <c r="L523" s="138"/>
    </row>
    <row r="524" spans="1:21" outlineLevel="1" x14ac:dyDescent="0.25">
      <c r="C524" s="207"/>
      <c r="D524" s="207"/>
      <c r="E524" s="207"/>
      <c r="F524" s="194"/>
      <c r="G524" s="194"/>
      <c r="H524" s="194"/>
      <c r="I524" s="197" t="str">
        <f t="shared" si="42"/>
        <v/>
      </c>
      <c r="J524" s="197" t="str">
        <f t="shared" si="43"/>
        <v/>
      </c>
      <c r="K524" s="197" t="str">
        <f t="shared" si="44"/>
        <v/>
      </c>
      <c r="L524" s="138"/>
    </row>
    <row r="525" spans="1:21" outlineLevel="1" x14ac:dyDescent="0.25">
      <c r="C525" s="207"/>
      <c r="D525" s="207"/>
      <c r="E525" s="207"/>
      <c r="F525" s="194"/>
      <c r="G525" s="194"/>
      <c r="H525" s="194"/>
      <c r="I525" s="197" t="str">
        <f t="shared" si="42"/>
        <v/>
      </c>
      <c r="J525" s="197" t="str">
        <f t="shared" si="43"/>
        <v/>
      </c>
      <c r="K525" s="197" t="str">
        <f t="shared" si="44"/>
        <v/>
      </c>
      <c r="L525" s="138"/>
    </row>
    <row r="526" spans="1:21" ht="15.75" thickBot="1" x14ac:dyDescent="0.3"/>
    <row r="527" spans="1:21" s="202" customFormat="1" ht="15.75" thickBot="1" x14ac:dyDescent="0.3">
      <c r="A527" s="195" t="s">
        <v>93</v>
      </c>
      <c r="B527" s="203" t="s">
        <v>38</v>
      </c>
      <c r="C527" s="199" t="s">
        <v>92</v>
      </c>
      <c r="D527" s="200" t="s">
        <v>90</v>
      </c>
      <c r="E527" s="200" t="s">
        <v>91</v>
      </c>
      <c r="F527" s="200" t="s">
        <v>94</v>
      </c>
      <c r="G527" s="201" t="s">
        <v>95</v>
      </c>
      <c r="H527" s="201" t="s">
        <v>96</v>
      </c>
      <c r="I527" s="196">
        <f>+SUM(I528:I560)</f>
        <v>0</v>
      </c>
      <c r="J527" s="196">
        <f>+SUM(J528:J560)</f>
        <v>0</v>
      </c>
      <c r="K527" s="196">
        <f>+SUM(K528:K560)</f>
        <v>0</v>
      </c>
      <c r="M527" s="198"/>
      <c r="N527" s="198"/>
      <c r="O527" s="198"/>
      <c r="P527" s="198"/>
      <c r="Q527" s="198"/>
      <c r="R527" s="198"/>
      <c r="S527" s="198"/>
      <c r="T527" s="198"/>
      <c r="U527" s="198"/>
    </row>
    <row r="528" spans="1:21" outlineLevel="1" x14ac:dyDescent="0.25">
      <c r="C528" s="206"/>
      <c r="D528" s="206"/>
      <c r="E528" s="206"/>
      <c r="F528" s="194"/>
      <c r="G528" s="194"/>
      <c r="H528" s="194"/>
      <c r="I528" s="197" t="str">
        <f t="shared" ref="I528:I560" si="45">IF(E528="","",ROUND(F528*$E528,0))</f>
        <v/>
      </c>
      <c r="J528" s="197" t="str">
        <f t="shared" ref="J528:J560" si="46">IF(E528="","",ROUND(G528*$E528,0))</f>
        <v/>
      </c>
      <c r="K528" s="197" t="str">
        <f t="shared" ref="K528:K560" si="47">IF(E528="","",ROUND(H528*$E528,0))</f>
        <v/>
      </c>
    </row>
    <row r="529" spans="3:12" outlineLevel="1" x14ac:dyDescent="0.25">
      <c r="C529" s="207"/>
      <c r="D529" s="207"/>
      <c r="E529" s="207"/>
      <c r="F529" s="194"/>
      <c r="G529" s="194"/>
      <c r="H529" s="194"/>
      <c r="I529" s="197" t="str">
        <f t="shared" si="45"/>
        <v/>
      </c>
      <c r="J529" s="197" t="str">
        <f t="shared" si="46"/>
        <v/>
      </c>
      <c r="K529" s="197" t="str">
        <f t="shared" si="47"/>
        <v/>
      </c>
      <c r="L529" s="118"/>
    </row>
    <row r="530" spans="3:12" outlineLevel="1" x14ac:dyDescent="0.25">
      <c r="C530" s="207"/>
      <c r="D530" s="207"/>
      <c r="E530" s="207"/>
      <c r="F530" s="194"/>
      <c r="G530" s="194"/>
      <c r="H530" s="194"/>
      <c r="I530" s="197" t="str">
        <f t="shared" si="45"/>
        <v/>
      </c>
      <c r="J530" s="197" t="str">
        <f t="shared" si="46"/>
        <v/>
      </c>
      <c r="K530" s="197" t="str">
        <f t="shared" si="47"/>
        <v/>
      </c>
      <c r="L530" s="122"/>
    </row>
    <row r="531" spans="3:12" outlineLevel="1" x14ac:dyDescent="0.25">
      <c r="C531" s="207"/>
      <c r="D531" s="207"/>
      <c r="E531" s="207"/>
      <c r="F531" s="194"/>
      <c r="G531" s="194"/>
      <c r="H531" s="194"/>
      <c r="I531" s="197" t="str">
        <f t="shared" si="45"/>
        <v/>
      </c>
      <c r="J531" s="197" t="str">
        <f t="shared" si="46"/>
        <v/>
      </c>
      <c r="K531" s="197" t="str">
        <f t="shared" si="47"/>
        <v/>
      </c>
      <c r="L531" s="118"/>
    </row>
    <row r="532" spans="3:12" outlineLevel="1" x14ac:dyDescent="0.25">
      <c r="C532" s="207"/>
      <c r="D532" s="207"/>
      <c r="E532" s="207"/>
      <c r="F532" s="194"/>
      <c r="G532" s="194"/>
      <c r="H532" s="194"/>
      <c r="I532" s="197" t="str">
        <f t="shared" si="45"/>
        <v/>
      </c>
      <c r="J532" s="197" t="str">
        <f t="shared" si="46"/>
        <v/>
      </c>
      <c r="K532" s="197" t="str">
        <f t="shared" si="47"/>
        <v/>
      </c>
      <c r="L532" s="118"/>
    </row>
    <row r="533" spans="3:12" outlineLevel="1" x14ac:dyDescent="0.25">
      <c r="C533" s="207"/>
      <c r="D533" s="207"/>
      <c r="E533" s="207"/>
      <c r="F533" s="194"/>
      <c r="G533" s="194"/>
      <c r="H533" s="194"/>
      <c r="I533" s="197" t="str">
        <f t="shared" si="45"/>
        <v/>
      </c>
      <c r="J533" s="197" t="str">
        <f t="shared" si="46"/>
        <v/>
      </c>
      <c r="K533" s="197" t="str">
        <f t="shared" si="47"/>
        <v/>
      </c>
      <c r="L533" s="122"/>
    </row>
    <row r="534" spans="3:12" outlineLevel="1" x14ac:dyDescent="0.25">
      <c r="C534" s="207"/>
      <c r="D534" s="207"/>
      <c r="E534" s="207"/>
      <c r="F534" s="194"/>
      <c r="G534" s="194"/>
      <c r="H534" s="194"/>
      <c r="I534" s="197" t="str">
        <f t="shared" si="45"/>
        <v/>
      </c>
      <c r="J534" s="197" t="str">
        <f t="shared" si="46"/>
        <v/>
      </c>
      <c r="K534" s="197" t="str">
        <f t="shared" si="47"/>
        <v/>
      </c>
      <c r="L534" s="118"/>
    </row>
    <row r="535" spans="3:12" outlineLevel="1" x14ac:dyDescent="0.25">
      <c r="C535" s="207"/>
      <c r="D535" s="207"/>
      <c r="E535" s="207"/>
      <c r="F535" s="194"/>
      <c r="G535" s="194"/>
      <c r="H535" s="194"/>
      <c r="I535" s="197" t="str">
        <f t="shared" si="45"/>
        <v/>
      </c>
      <c r="J535" s="197" t="str">
        <f t="shared" si="46"/>
        <v/>
      </c>
      <c r="K535" s="197" t="str">
        <f t="shared" si="47"/>
        <v/>
      </c>
      <c r="L535" s="122"/>
    </row>
    <row r="536" spans="3:12" outlineLevel="1" x14ac:dyDescent="0.25">
      <c r="C536" s="207"/>
      <c r="D536" s="207"/>
      <c r="E536" s="207"/>
      <c r="F536" s="194"/>
      <c r="G536" s="194"/>
      <c r="H536" s="194"/>
      <c r="I536" s="197" t="str">
        <f t="shared" si="45"/>
        <v/>
      </c>
      <c r="J536" s="197" t="str">
        <f t="shared" si="46"/>
        <v/>
      </c>
      <c r="K536" s="197" t="str">
        <f t="shared" si="47"/>
        <v/>
      </c>
      <c r="L536" s="122"/>
    </row>
    <row r="537" spans="3:12" outlineLevel="1" x14ac:dyDescent="0.25">
      <c r="C537" s="207"/>
      <c r="D537" s="207"/>
      <c r="E537" s="207"/>
      <c r="F537" s="194"/>
      <c r="G537" s="194"/>
      <c r="H537" s="194"/>
      <c r="I537" s="197" t="str">
        <f t="shared" si="45"/>
        <v/>
      </c>
      <c r="J537" s="197" t="str">
        <f t="shared" si="46"/>
        <v/>
      </c>
      <c r="K537" s="197" t="str">
        <f t="shared" si="47"/>
        <v/>
      </c>
      <c r="L537" s="126"/>
    </row>
    <row r="538" spans="3:12" outlineLevel="1" x14ac:dyDescent="0.25">
      <c r="C538" s="207"/>
      <c r="D538" s="207"/>
      <c r="E538" s="207"/>
      <c r="F538" s="194"/>
      <c r="G538" s="194"/>
      <c r="H538" s="194"/>
      <c r="I538" s="197" t="str">
        <f t="shared" si="45"/>
        <v/>
      </c>
      <c r="J538" s="197" t="str">
        <f t="shared" si="46"/>
        <v/>
      </c>
      <c r="K538" s="197" t="str">
        <f t="shared" si="47"/>
        <v/>
      </c>
      <c r="L538" s="122"/>
    </row>
    <row r="539" spans="3:12" outlineLevel="1" x14ac:dyDescent="0.25">
      <c r="C539" s="207"/>
      <c r="D539" s="207"/>
      <c r="E539" s="207"/>
      <c r="F539" s="194"/>
      <c r="G539" s="194"/>
      <c r="H539" s="194"/>
      <c r="I539" s="197" t="str">
        <f t="shared" si="45"/>
        <v/>
      </c>
      <c r="J539" s="197" t="str">
        <f t="shared" si="46"/>
        <v/>
      </c>
      <c r="K539" s="197" t="str">
        <f t="shared" si="47"/>
        <v/>
      </c>
      <c r="L539" s="128"/>
    </row>
    <row r="540" spans="3:12" outlineLevel="1" x14ac:dyDescent="0.25">
      <c r="C540" s="207"/>
      <c r="D540" s="207"/>
      <c r="E540" s="207"/>
      <c r="F540" s="194"/>
      <c r="G540" s="194"/>
      <c r="H540" s="194"/>
      <c r="I540" s="197" t="str">
        <f t="shared" si="45"/>
        <v/>
      </c>
      <c r="J540" s="197" t="str">
        <f t="shared" si="46"/>
        <v/>
      </c>
      <c r="K540" s="197" t="str">
        <f t="shared" si="47"/>
        <v/>
      </c>
      <c r="L540" s="130"/>
    </row>
    <row r="541" spans="3:12" outlineLevel="1" x14ac:dyDescent="0.25">
      <c r="C541" s="207"/>
      <c r="D541" s="207"/>
      <c r="E541" s="207"/>
      <c r="F541" s="194"/>
      <c r="G541" s="194"/>
      <c r="H541" s="194"/>
      <c r="I541" s="197" t="str">
        <f t="shared" si="45"/>
        <v/>
      </c>
      <c r="J541" s="197" t="str">
        <f t="shared" si="46"/>
        <v/>
      </c>
      <c r="K541" s="197" t="str">
        <f t="shared" si="47"/>
        <v/>
      </c>
      <c r="L541" s="122"/>
    </row>
    <row r="542" spans="3:12" outlineLevel="1" x14ac:dyDescent="0.25">
      <c r="C542" s="207"/>
      <c r="D542" s="207"/>
      <c r="E542" s="207"/>
      <c r="F542" s="194"/>
      <c r="G542" s="194"/>
      <c r="H542" s="194"/>
      <c r="I542" s="197" t="str">
        <f t="shared" si="45"/>
        <v/>
      </c>
      <c r="J542" s="197" t="str">
        <f t="shared" si="46"/>
        <v/>
      </c>
      <c r="K542" s="197" t="str">
        <f t="shared" si="47"/>
        <v/>
      </c>
      <c r="L542" s="122"/>
    </row>
    <row r="543" spans="3:12" outlineLevel="1" x14ac:dyDescent="0.25">
      <c r="C543" s="207"/>
      <c r="D543" s="207"/>
      <c r="E543" s="207"/>
      <c r="F543" s="194"/>
      <c r="G543" s="194"/>
      <c r="H543" s="194"/>
      <c r="I543" s="197" t="str">
        <f t="shared" si="45"/>
        <v/>
      </c>
      <c r="J543" s="197" t="str">
        <f t="shared" si="46"/>
        <v/>
      </c>
      <c r="K543" s="197" t="str">
        <f t="shared" si="47"/>
        <v/>
      </c>
      <c r="L543" s="118"/>
    </row>
    <row r="544" spans="3:12" outlineLevel="1" x14ac:dyDescent="0.25">
      <c r="C544" s="207"/>
      <c r="D544" s="207"/>
      <c r="E544" s="207"/>
      <c r="F544" s="194"/>
      <c r="G544" s="194"/>
      <c r="H544" s="194"/>
      <c r="I544" s="197" t="str">
        <f t="shared" si="45"/>
        <v/>
      </c>
      <c r="J544" s="197" t="str">
        <f t="shared" si="46"/>
        <v/>
      </c>
      <c r="K544" s="197" t="str">
        <f t="shared" si="47"/>
        <v/>
      </c>
      <c r="L544" s="122"/>
    </row>
    <row r="545" spans="3:12" outlineLevel="1" x14ac:dyDescent="0.25">
      <c r="C545" s="207"/>
      <c r="D545" s="207"/>
      <c r="E545" s="207"/>
      <c r="F545" s="194"/>
      <c r="G545" s="194"/>
      <c r="H545" s="194"/>
      <c r="I545" s="197" t="str">
        <f t="shared" si="45"/>
        <v/>
      </c>
      <c r="J545" s="197" t="str">
        <f t="shared" si="46"/>
        <v/>
      </c>
      <c r="K545" s="197" t="str">
        <f t="shared" si="47"/>
        <v/>
      </c>
      <c r="L545" s="126"/>
    </row>
    <row r="546" spans="3:12" outlineLevel="1" x14ac:dyDescent="0.25">
      <c r="C546" s="207"/>
      <c r="D546" s="207"/>
      <c r="E546" s="207"/>
      <c r="F546" s="194"/>
      <c r="G546" s="194"/>
      <c r="H546" s="194"/>
      <c r="I546" s="197" t="str">
        <f t="shared" si="45"/>
        <v/>
      </c>
      <c r="J546" s="197" t="str">
        <f t="shared" si="46"/>
        <v/>
      </c>
      <c r="K546" s="197" t="str">
        <f t="shared" si="47"/>
        <v/>
      </c>
      <c r="L546" s="126"/>
    </row>
    <row r="547" spans="3:12" outlineLevel="1" x14ac:dyDescent="0.25">
      <c r="C547" s="207"/>
      <c r="D547" s="207"/>
      <c r="E547" s="207"/>
      <c r="F547" s="194"/>
      <c r="G547" s="194"/>
      <c r="H547" s="194"/>
      <c r="I547" s="197" t="str">
        <f t="shared" si="45"/>
        <v/>
      </c>
      <c r="J547" s="197" t="str">
        <f t="shared" si="46"/>
        <v/>
      </c>
      <c r="K547" s="197" t="str">
        <f t="shared" si="47"/>
        <v/>
      </c>
      <c r="L547" s="126"/>
    </row>
    <row r="548" spans="3:12" outlineLevel="1" x14ac:dyDescent="0.25">
      <c r="C548" s="207"/>
      <c r="D548" s="207"/>
      <c r="E548" s="207"/>
      <c r="F548" s="194"/>
      <c r="G548" s="194"/>
      <c r="H548" s="194"/>
      <c r="I548" s="197" t="str">
        <f t="shared" si="45"/>
        <v/>
      </c>
      <c r="J548" s="197" t="str">
        <f t="shared" si="46"/>
        <v/>
      </c>
      <c r="K548" s="197" t="str">
        <f t="shared" si="47"/>
        <v/>
      </c>
      <c r="L548" s="122"/>
    </row>
    <row r="549" spans="3:12" outlineLevel="1" x14ac:dyDescent="0.25">
      <c r="C549" s="207"/>
      <c r="D549" s="207"/>
      <c r="E549" s="207"/>
      <c r="F549" s="194"/>
      <c r="G549" s="194"/>
      <c r="H549" s="194"/>
      <c r="I549" s="197" t="str">
        <f t="shared" si="45"/>
        <v/>
      </c>
      <c r="J549" s="197" t="str">
        <f t="shared" si="46"/>
        <v/>
      </c>
      <c r="K549" s="197" t="str">
        <f t="shared" si="47"/>
        <v/>
      </c>
      <c r="L549" s="122"/>
    </row>
    <row r="550" spans="3:12" outlineLevel="1" x14ac:dyDescent="0.25">
      <c r="C550" s="207"/>
      <c r="D550" s="207"/>
      <c r="E550" s="207"/>
      <c r="F550" s="194"/>
      <c r="G550" s="194"/>
      <c r="H550" s="194"/>
      <c r="I550" s="197" t="str">
        <f t="shared" si="45"/>
        <v/>
      </c>
      <c r="J550" s="197" t="str">
        <f t="shared" si="46"/>
        <v/>
      </c>
      <c r="K550" s="197" t="str">
        <f t="shared" si="47"/>
        <v/>
      </c>
    </row>
    <row r="551" spans="3:12" outlineLevel="1" x14ac:dyDescent="0.25">
      <c r="C551" s="207"/>
      <c r="D551" s="207"/>
      <c r="E551" s="207"/>
      <c r="F551" s="194"/>
      <c r="G551" s="194"/>
      <c r="H551" s="194"/>
      <c r="I551" s="197" t="str">
        <f t="shared" si="45"/>
        <v/>
      </c>
      <c r="J551" s="197" t="str">
        <f t="shared" si="46"/>
        <v/>
      </c>
      <c r="K551" s="197" t="str">
        <f t="shared" si="47"/>
        <v/>
      </c>
    </row>
    <row r="552" spans="3:12" outlineLevel="1" x14ac:dyDescent="0.25">
      <c r="C552" s="207"/>
      <c r="D552" s="207"/>
      <c r="E552" s="207"/>
      <c r="F552" s="194"/>
      <c r="G552" s="194"/>
      <c r="H552" s="194"/>
      <c r="I552" s="197" t="str">
        <f t="shared" si="45"/>
        <v/>
      </c>
      <c r="J552" s="197" t="str">
        <f t="shared" si="46"/>
        <v/>
      </c>
      <c r="K552" s="197" t="str">
        <f t="shared" si="47"/>
        <v/>
      </c>
    </row>
    <row r="553" spans="3:12" outlineLevel="1" x14ac:dyDescent="0.25">
      <c r="C553" s="207"/>
      <c r="D553" s="207"/>
      <c r="E553" s="207"/>
      <c r="F553" s="194"/>
      <c r="G553" s="194"/>
      <c r="H553" s="194"/>
      <c r="I553" s="197" t="str">
        <f t="shared" si="45"/>
        <v/>
      </c>
      <c r="J553" s="197" t="str">
        <f t="shared" si="46"/>
        <v/>
      </c>
      <c r="K553" s="197" t="str">
        <f t="shared" si="47"/>
        <v/>
      </c>
    </row>
    <row r="554" spans="3:12" outlineLevel="1" x14ac:dyDescent="0.25">
      <c r="C554" s="207"/>
      <c r="D554" s="207"/>
      <c r="E554" s="207"/>
      <c r="F554" s="194"/>
      <c r="G554" s="194"/>
      <c r="H554" s="194"/>
      <c r="I554" s="197" t="str">
        <f t="shared" si="45"/>
        <v/>
      </c>
      <c r="J554" s="197" t="str">
        <f t="shared" si="46"/>
        <v/>
      </c>
      <c r="K554" s="197" t="str">
        <f t="shared" si="47"/>
        <v/>
      </c>
    </row>
    <row r="555" spans="3:12" outlineLevel="1" x14ac:dyDescent="0.25">
      <c r="C555" s="207"/>
      <c r="D555" s="207"/>
      <c r="E555" s="207"/>
      <c r="F555" s="194"/>
      <c r="G555" s="194"/>
      <c r="H555" s="194"/>
      <c r="I555" s="197" t="str">
        <f t="shared" si="45"/>
        <v/>
      </c>
      <c r="J555" s="197" t="str">
        <f t="shared" si="46"/>
        <v/>
      </c>
      <c r="K555" s="197" t="str">
        <f t="shared" si="47"/>
        <v/>
      </c>
      <c r="L555" s="138"/>
    </row>
    <row r="556" spans="3:12" outlineLevel="1" x14ac:dyDescent="0.25">
      <c r="C556" s="207"/>
      <c r="D556" s="207"/>
      <c r="E556" s="207"/>
      <c r="F556" s="194"/>
      <c r="G556" s="194"/>
      <c r="H556" s="194"/>
      <c r="I556" s="197" t="str">
        <f t="shared" si="45"/>
        <v/>
      </c>
      <c r="J556" s="197" t="str">
        <f t="shared" si="46"/>
        <v/>
      </c>
      <c r="K556" s="197" t="str">
        <f t="shared" si="47"/>
        <v/>
      </c>
      <c r="L556" s="138"/>
    </row>
    <row r="557" spans="3:12" outlineLevel="1" x14ac:dyDescent="0.25">
      <c r="C557" s="207"/>
      <c r="D557" s="207"/>
      <c r="E557" s="207"/>
      <c r="F557" s="194"/>
      <c r="G557" s="194"/>
      <c r="H557" s="194"/>
      <c r="I557" s="197" t="str">
        <f t="shared" si="45"/>
        <v/>
      </c>
      <c r="J557" s="197" t="str">
        <f t="shared" si="46"/>
        <v/>
      </c>
      <c r="K557" s="197" t="str">
        <f t="shared" si="47"/>
        <v/>
      </c>
      <c r="L557" s="138"/>
    </row>
    <row r="558" spans="3:12" outlineLevel="1" x14ac:dyDescent="0.25">
      <c r="C558" s="207"/>
      <c r="D558" s="207"/>
      <c r="E558" s="207"/>
      <c r="F558" s="194"/>
      <c r="G558" s="194"/>
      <c r="H558" s="194"/>
      <c r="I558" s="197" t="str">
        <f t="shared" si="45"/>
        <v/>
      </c>
      <c r="J558" s="197" t="str">
        <f t="shared" si="46"/>
        <v/>
      </c>
      <c r="K558" s="197" t="str">
        <f t="shared" si="47"/>
        <v/>
      </c>
      <c r="L558" s="138"/>
    </row>
    <row r="559" spans="3:12" outlineLevel="1" x14ac:dyDescent="0.25">
      <c r="C559" s="207"/>
      <c r="D559" s="207"/>
      <c r="E559" s="207"/>
      <c r="F559" s="194"/>
      <c r="G559" s="194"/>
      <c r="H559" s="194"/>
      <c r="I559" s="197" t="str">
        <f t="shared" si="45"/>
        <v/>
      </c>
      <c r="J559" s="197" t="str">
        <f t="shared" si="46"/>
        <v/>
      </c>
      <c r="K559" s="197" t="str">
        <f t="shared" si="47"/>
        <v/>
      </c>
      <c r="L559" s="138"/>
    </row>
    <row r="560" spans="3:12" outlineLevel="1" x14ac:dyDescent="0.25">
      <c r="C560" s="207"/>
      <c r="D560" s="207"/>
      <c r="E560" s="207"/>
      <c r="F560" s="194"/>
      <c r="G560" s="194"/>
      <c r="H560" s="194"/>
      <c r="I560" s="197" t="str">
        <f t="shared" si="45"/>
        <v/>
      </c>
      <c r="J560" s="197" t="str">
        <f t="shared" si="46"/>
        <v/>
      </c>
      <c r="K560" s="197" t="str">
        <f t="shared" si="47"/>
        <v/>
      </c>
      <c r="L560" s="138"/>
    </row>
    <row r="561" spans="1:21" ht="15.75" thickBot="1" x14ac:dyDescent="0.3"/>
    <row r="562" spans="1:21" s="202" customFormat="1" ht="15.75" thickBot="1" x14ac:dyDescent="0.3">
      <c r="A562" s="195" t="s">
        <v>93</v>
      </c>
      <c r="B562" s="203" t="s">
        <v>40</v>
      </c>
      <c r="C562" s="199" t="s">
        <v>92</v>
      </c>
      <c r="D562" s="200" t="s">
        <v>90</v>
      </c>
      <c r="E562" s="200" t="s">
        <v>91</v>
      </c>
      <c r="F562" s="200" t="s">
        <v>94</v>
      </c>
      <c r="G562" s="201" t="s">
        <v>95</v>
      </c>
      <c r="H562" s="201" t="s">
        <v>96</v>
      </c>
      <c r="I562" s="196">
        <f>+SUM(I563:I595)</f>
        <v>0</v>
      </c>
      <c r="J562" s="196">
        <f>+SUM(J563:J595)</f>
        <v>0</v>
      </c>
      <c r="K562" s="196">
        <f>+SUM(K563:K595)</f>
        <v>0</v>
      </c>
      <c r="M562" s="198"/>
      <c r="N562" s="198"/>
      <c r="O562" s="198"/>
      <c r="P562" s="198"/>
      <c r="Q562" s="198"/>
      <c r="R562" s="198"/>
      <c r="S562" s="198"/>
      <c r="T562" s="198"/>
      <c r="U562" s="198"/>
    </row>
    <row r="563" spans="1:21" outlineLevel="1" x14ac:dyDescent="0.25">
      <c r="C563" s="206"/>
      <c r="D563" s="206"/>
      <c r="E563" s="206"/>
      <c r="F563" s="194"/>
      <c r="G563" s="194"/>
      <c r="H563" s="194"/>
      <c r="I563" s="197" t="str">
        <f t="shared" ref="I563:I595" si="48">IF(E563="","",ROUND(F563*$E563,0))</f>
        <v/>
      </c>
      <c r="J563" s="197" t="str">
        <f t="shared" ref="J563:J595" si="49">IF(E563="","",ROUND(G563*$E563,0))</f>
        <v/>
      </c>
      <c r="K563" s="197" t="str">
        <f t="shared" ref="K563:K595" si="50">IF(E563="","",ROUND(H563*$E563,0))</f>
        <v/>
      </c>
    </row>
    <row r="564" spans="1:21" outlineLevel="1" x14ac:dyDescent="0.25">
      <c r="C564" s="207"/>
      <c r="D564" s="207"/>
      <c r="E564" s="207"/>
      <c r="F564" s="194"/>
      <c r="G564" s="194"/>
      <c r="H564" s="194"/>
      <c r="I564" s="197" t="str">
        <f t="shared" si="48"/>
        <v/>
      </c>
      <c r="J564" s="197" t="str">
        <f t="shared" si="49"/>
        <v/>
      </c>
      <c r="K564" s="197" t="str">
        <f t="shared" si="50"/>
        <v/>
      </c>
      <c r="L564" s="118"/>
    </row>
    <row r="565" spans="1:21" outlineLevel="1" x14ac:dyDescent="0.25">
      <c r="C565" s="207"/>
      <c r="D565" s="207"/>
      <c r="E565" s="207"/>
      <c r="F565" s="194"/>
      <c r="G565" s="194"/>
      <c r="H565" s="194"/>
      <c r="I565" s="197" t="str">
        <f t="shared" si="48"/>
        <v/>
      </c>
      <c r="J565" s="197" t="str">
        <f t="shared" si="49"/>
        <v/>
      </c>
      <c r="K565" s="197" t="str">
        <f t="shared" si="50"/>
        <v/>
      </c>
      <c r="L565" s="122"/>
    </row>
    <row r="566" spans="1:21" outlineLevel="1" x14ac:dyDescent="0.25">
      <c r="C566" s="207"/>
      <c r="D566" s="207"/>
      <c r="E566" s="207"/>
      <c r="F566" s="194"/>
      <c r="G566" s="194"/>
      <c r="H566" s="194"/>
      <c r="I566" s="197" t="str">
        <f t="shared" si="48"/>
        <v/>
      </c>
      <c r="J566" s="197" t="str">
        <f t="shared" si="49"/>
        <v/>
      </c>
      <c r="K566" s="197" t="str">
        <f t="shared" si="50"/>
        <v/>
      </c>
      <c r="L566" s="118"/>
    </row>
    <row r="567" spans="1:21" outlineLevel="1" x14ac:dyDescent="0.25">
      <c r="C567" s="207"/>
      <c r="D567" s="207"/>
      <c r="E567" s="207"/>
      <c r="F567" s="194"/>
      <c r="G567" s="194"/>
      <c r="H567" s="194"/>
      <c r="I567" s="197" t="str">
        <f t="shared" si="48"/>
        <v/>
      </c>
      <c r="J567" s="197" t="str">
        <f t="shared" si="49"/>
        <v/>
      </c>
      <c r="K567" s="197" t="str">
        <f t="shared" si="50"/>
        <v/>
      </c>
      <c r="L567" s="118"/>
    </row>
    <row r="568" spans="1:21" outlineLevel="1" x14ac:dyDescent="0.25">
      <c r="C568" s="207"/>
      <c r="D568" s="207"/>
      <c r="E568" s="207"/>
      <c r="F568" s="194"/>
      <c r="G568" s="194"/>
      <c r="H568" s="194"/>
      <c r="I568" s="197" t="str">
        <f t="shared" si="48"/>
        <v/>
      </c>
      <c r="J568" s="197" t="str">
        <f t="shared" si="49"/>
        <v/>
      </c>
      <c r="K568" s="197" t="str">
        <f t="shared" si="50"/>
        <v/>
      </c>
      <c r="L568" s="122"/>
    </row>
    <row r="569" spans="1:21" outlineLevel="1" x14ac:dyDescent="0.25">
      <c r="C569" s="207"/>
      <c r="D569" s="207"/>
      <c r="E569" s="207"/>
      <c r="F569" s="194"/>
      <c r="G569" s="194"/>
      <c r="H569" s="194"/>
      <c r="I569" s="197" t="str">
        <f t="shared" si="48"/>
        <v/>
      </c>
      <c r="J569" s="197" t="str">
        <f t="shared" si="49"/>
        <v/>
      </c>
      <c r="K569" s="197" t="str">
        <f t="shared" si="50"/>
        <v/>
      </c>
      <c r="L569" s="118"/>
    </row>
    <row r="570" spans="1:21" outlineLevel="1" x14ac:dyDescent="0.25">
      <c r="C570" s="207"/>
      <c r="D570" s="207"/>
      <c r="E570" s="207"/>
      <c r="F570" s="194"/>
      <c r="G570" s="194"/>
      <c r="H570" s="194"/>
      <c r="I570" s="197" t="str">
        <f t="shared" si="48"/>
        <v/>
      </c>
      <c r="J570" s="197" t="str">
        <f t="shared" si="49"/>
        <v/>
      </c>
      <c r="K570" s="197" t="str">
        <f t="shared" si="50"/>
        <v/>
      </c>
      <c r="L570" s="122"/>
    </row>
    <row r="571" spans="1:21" outlineLevel="1" x14ac:dyDescent="0.25">
      <c r="C571" s="207"/>
      <c r="D571" s="207"/>
      <c r="E571" s="207"/>
      <c r="F571" s="194"/>
      <c r="G571" s="194"/>
      <c r="H571" s="194"/>
      <c r="I571" s="197" t="str">
        <f t="shared" si="48"/>
        <v/>
      </c>
      <c r="J571" s="197" t="str">
        <f t="shared" si="49"/>
        <v/>
      </c>
      <c r="K571" s="197" t="str">
        <f t="shared" si="50"/>
        <v/>
      </c>
      <c r="L571" s="122"/>
    </row>
    <row r="572" spans="1:21" outlineLevel="1" x14ac:dyDescent="0.25">
      <c r="C572" s="207"/>
      <c r="D572" s="207"/>
      <c r="E572" s="207"/>
      <c r="F572" s="194"/>
      <c r="G572" s="194"/>
      <c r="H572" s="194"/>
      <c r="I572" s="197" t="str">
        <f t="shared" si="48"/>
        <v/>
      </c>
      <c r="J572" s="197" t="str">
        <f t="shared" si="49"/>
        <v/>
      </c>
      <c r="K572" s="197" t="str">
        <f t="shared" si="50"/>
        <v/>
      </c>
      <c r="L572" s="126"/>
    </row>
    <row r="573" spans="1:21" outlineLevel="1" x14ac:dyDescent="0.25">
      <c r="C573" s="207"/>
      <c r="D573" s="207"/>
      <c r="E573" s="207"/>
      <c r="F573" s="194"/>
      <c r="G573" s="194"/>
      <c r="H573" s="194"/>
      <c r="I573" s="197" t="str">
        <f t="shared" si="48"/>
        <v/>
      </c>
      <c r="J573" s="197" t="str">
        <f t="shared" si="49"/>
        <v/>
      </c>
      <c r="K573" s="197" t="str">
        <f t="shared" si="50"/>
        <v/>
      </c>
      <c r="L573" s="122"/>
    </row>
    <row r="574" spans="1:21" outlineLevel="1" x14ac:dyDescent="0.25">
      <c r="C574" s="207"/>
      <c r="D574" s="207"/>
      <c r="E574" s="207"/>
      <c r="F574" s="194"/>
      <c r="G574" s="194"/>
      <c r="H574" s="194"/>
      <c r="I574" s="197" t="str">
        <f t="shared" si="48"/>
        <v/>
      </c>
      <c r="J574" s="197" t="str">
        <f t="shared" si="49"/>
        <v/>
      </c>
      <c r="K574" s="197" t="str">
        <f t="shared" si="50"/>
        <v/>
      </c>
      <c r="L574" s="128"/>
    </row>
    <row r="575" spans="1:21" outlineLevel="1" x14ac:dyDescent="0.25">
      <c r="C575" s="207"/>
      <c r="D575" s="207"/>
      <c r="E575" s="207"/>
      <c r="F575" s="194"/>
      <c r="G575" s="194"/>
      <c r="H575" s="194"/>
      <c r="I575" s="197" t="str">
        <f t="shared" si="48"/>
        <v/>
      </c>
      <c r="J575" s="197" t="str">
        <f t="shared" si="49"/>
        <v/>
      </c>
      <c r="K575" s="197" t="str">
        <f t="shared" si="50"/>
        <v/>
      </c>
      <c r="L575" s="130"/>
    </row>
    <row r="576" spans="1:21" outlineLevel="1" x14ac:dyDescent="0.25">
      <c r="C576" s="207"/>
      <c r="D576" s="207"/>
      <c r="E576" s="207"/>
      <c r="F576" s="194"/>
      <c r="G576" s="194"/>
      <c r="H576" s="194"/>
      <c r="I576" s="197" t="str">
        <f t="shared" si="48"/>
        <v/>
      </c>
      <c r="J576" s="197" t="str">
        <f t="shared" si="49"/>
        <v/>
      </c>
      <c r="K576" s="197" t="str">
        <f t="shared" si="50"/>
        <v/>
      </c>
      <c r="L576" s="122"/>
    </row>
    <row r="577" spans="3:12" outlineLevel="1" x14ac:dyDescent="0.25">
      <c r="C577" s="207"/>
      <c r="D577" s="207"/>
      <c r="E577" s="207"/>
      <c r="F577" s="194"/>
      <c r="G577" s="194"/>
      <c r="H577" s="194"/>
      <c r="I577" s="197" t="str">
        <f t="shared" si="48"/>
        <v/>
      </c>
      <c r="J577" s="197" t="str">
        <f t="shared" si="49"/>
        <v/>
      </c>
      <c r="K577" s="197" t="str">
        <f t="shared" si="50"/>
        <v/>
      </c>
      <c r="L577" s="122"/>
    </row>
    <row r="578" spans="3:12" outlineLevel="1" x14ac:dyDescent="0.25">
      <c r="C578" s="207"/>
      <c r="D578" s="207"/>
      <c r="E578" s="207"/>
      <c r="F578" s="194"/>
      <c r="G578" s="194"/>
      <c r="H578" s="194"/>
      <c r="I578" s="197" t="str">
        <f t="shared" si="48"/>
        <v/>
      </c>
      <c r="J578" s="197" t="str">
        <f t="shared" si="49"/>
        <v/>
      </c>
      <c r="K578" s="197" t="str">
        <f t="shared" si="50"/>
        <v/>
      </c>
      <c r="L578" s="118"/>
    </row>
    <row r="579" spans="3:12" outlineLevel="1" x14ac:dyDescent="0.25">
      <c r="C579" s="207"/>
      <c r="D579" s="207"/>
      <c r="E579" s="207"/>
      <c r="F579" s="194"/>
      <c r="G579" s="194"/>
      <c r="H579" s="194"/>
      <c r="I579" s="197" t="str">
        <f t="shared" si="48"/>
        <v/>
      </c>
      <c r="J579" s="197" t="str">
        <f t="shared" si="49"/>
        <v/>
      </c>
      <c r="K579" s="197" t="str">
        <f t="shared" si="50"/>
        <v/>
      </c>
      <c r="L579" s="122"/>
    </row>
    <row r="580" spans="3:12" outlineLevel="1" x14ac:dyDescent="0.25">
      <c r="C580" s="207"/>
      <c r="D580" s="207"/>
      <c r="E580" s="207"/>
      <c r="F580" s="194"/>
      <c r="G580" s="194"/>
      <c r="H580" s="194"/>
      <c r="I580" s="197" t="str">
        <f t="shared" si="48"/>
        <v/>
      </c>
      <c r="J580" s="197" t="str">
        <f t="shared" si="49"/>
        <v/>
      </c>
      <c r="K580" s="197" t="str">
        <f t="shared" si="50"/>
        <v/>
      </c>
      <c r="L580" s="126"/>
    </row>
    <row r="581" spans="3:12" outlineLevel="1" x14ac:dyDescent="0.25">
      <c r="C581" s="207"/>
      <c r="D581" s="207"/>
      <c r="E581" s="207"/>
      <c r="F581" s="194"/>
      <c r="G581" s="194"/>
      <c r="H581" s="194"/>
      <c r="I581" s="197" t="str">
        <f t="shared" si="48"/>
        <v/>
      </c>
      <c r="J581" s="197" t="str">
        <f t="shared" si="49"/>
        <v/>
      </c>
      <c r="K581" s="197" t="str">
        <f t="shared" si="50"/>
        <v/>
      </c>
      <c r="L581" s="126"/>
    </row>
    <row r="582" spans="3:12" outlineLevel="1" x14ac:dyDescent="0.25">
      <c r="C582" s="207"/>
      <c r="D582" s="207"/>
      <c r="E582" s="207"/>
      <c r="F582" s="194"/>
      <c r="G582" s="194"/>
      <c r="H582" s="194"/>
      <c r="I582" s="197" t="str">
        <f t="shared" si="48"/>
        <v/>
      </c>
      <c r="J582" s="197" t="str">
        <f t="shared" si="49"/>
        <v/>
      </c>
      <c r="K582" s="197" t="str">
        <f t="shared" si="50"/>
        <v/>
      </c>
      <c r="L582" s="126"/>
    </row>
    <row r="583" spans="3:12" outlineLevel="1" x14ac:dyDescent="0.25">
      <c r="C583" s="207"/>
      <c r="D583" s="207"/>
      <c r="E583" s="207"/>
      <c r="F583" s="194"/>
      <c r="G583" s="194"/>
      <c r="H583" s="194"/>
      <c r="I583" s="197" t="str">
        <f t="shared" si="48"/>
        <v/>
      </c>
      <c r="J583" s="197" t="str">
        <f t="shared" si="49"/>
        <v/>
      </c>
      <c r="K583" s="197" t="str">
        <f t="shared" si="50"/>
        <v/>
      </c>
      <c r="L583" s="122"/>
    </row>
    <row r="584" spans="3:12" outlineLevel="1" x14ac:dyDescent="0.25">
      <c r="C584" s="207"/>
      <c r="D584" s="207"/>
      <c r="E584" s="207"/>
      <c r="F584" s="194"/>
      <c r="G584" s="194"/>
      <c r="H584" s="194"/>
      <c r="I584" s="197" t="str">
        <f t="shared" si="48"/>
        <v/>
      </c>
      <c r="J584" s="197" t="str">
        <f t="shared" si="49"/>
        <v/>
      </c>
      <c r="K584" s="197" t="str">
        <f t="shared" si="50"/>
        <v/>
      </c>
      <c r="L584" s="122"/>
    </row>
    <row r="585" spans="3:12" outlineLevel="1" x14ac:dyDescent="0.25">
      <c r="C585" s="207"/>
      <c r="D585" s="207"/>
      <c r="E585" s="207"/>
      <c r="F585" s="194"/>
      <c r="G585" s="194"/>
      <c r="H585" s="194"/>
      <c r="I585" s="197" t="str">
        <f t="shared" si="48"/>
        <v/>
      </c>
      <c r="J585" s="197" t="str">
        <f t="shared" si="49"/>
        <v/>
      </c>
      <c r="K585" s="197" t="str">
        <f t="shared" si="50"/>
        <v/>
      </c>
    </row>
    <row r="586" spans="3:12" outlineLevel="1" x14ac:dyDescent="0.25">
      <c r="C586" s="207"/>
      <c r="D586" s="207"/>
      <c r="E586" s="207"/>
      <c r="F586" s="194"/>
      <c r="G586" s="194"/>
      <c r="H586" s="194"/>
      <c r="I586" s="197" t="str">
        <f t="shared" si="48"/>
        <v/>
      </c>
      <c r="J586" s="197" t="str">
        <f t="shared" si="49"/>
        <v/>
      </c>
      <c r="K586" s="197" t="str">
        <f t="shared" si="50"/>
        <v/>
      </c>
    </row>
    <row r="587" spans="3:12" outlineLevel="1" x14ac:dyDescent="0.25">
      <c r="C587" s="207"/>
      <c r="D587" s="207"/>
      <c r="E587" s="207"/>
      <c r="F587" s="194"/>
      <c r="G587" s="194"/>
      <c r="H587" s="194"/>
      <c r="I587" s="197" t="str">
        <f t="shared" si="48"/>
        <v/>
      </c>
      <c r="J587" s="197" t="str">
        <f t="shared" si="49"/>
        <v/>
      </c>
      <c r="K587" s="197" t="str">
        <f t="shared" si="50"/>
        <v/>
      </c>
    </row>
    <row r="588" spans="3:12" outlineLevel="1" x14ac:dyDescent="0.25">
      <c r="C588" s="207"/>
      <c r="D588" s="207"/>
      <c r="E588" s="207"/>
      <c r="F588" s="194"/>
      <c r="G588" s="194"/>
      <c r="H588" s="194"/>
      <c r="I588" s="197" t="str">
        <f t="shared" si="48"/>
        <v/>
      </c>
      <c r="J588" s="197" t="str">
        <f t="shared" si="49"/>
        <v/>
      </c>
      <c r="K588" s="197" t="str">
        <f t="shared" si="50"/>
        <v/>
      </c>
    </row>
    <row r="589" spans="3:12" outlineLevel="1" x14ac:dyDescent="0.25">
      <c r="C589" s="207"/>
      <c r="D589" s="207"/>
      <c r="E589" s="207"/>
      <c r="F589" s="194"/>
      <c r="G589" s="194"/>
      <c r="H589" s="194"/>
      <c r="I589" s="197" t="str">
        <f t="shared" si="48"/>
        <v/>
      </c>
      <c r="J589" s="197" t="str">
        <f t="shared" si="49"/>
        <v/>
      </c>
      <c r="K589" s="197" t="str">
        <f t="shared" si="50"/>
        <v/>
      </c>
    </row>
    <row r="590" spans="3:12" outlineLevel="1" x14ac:dyDescent="0.25">
      <c r="C590" s="207"/>
      <c r="D590" s="207"/>
      <c r="E590" s="207"/>
      <c r="F590" s="194"/>
      <c r="G590" s="194"/>
      <c r="H590" s="194"/>
      <c r="I590" s="197" t="str">
        <f t="shared" si="48"/>
        <v/>
      </c>
      <c r="J590" s="197" t="str">
        <f t="shared" si="49"/>
        <v/>
      </c>
      <c r="K590" s="197" t="str">
        <f t="shared" si="50"/>
        <v/>
      </c>
      <c r="L590" s="138"/>
    </row>
    <row r="591" spans="3:12" outlineLevel="1" x14ac:dyDescent="0.25">
      <c r="C591" s="207"/>
      <c r="D591" s="207"/>
      <c r="E591" s="207"/>
      <c r="F591" s="194"/>
      <c r="G591" s="194"/>
      <c r="H591" s="194"/>
      <c r="I591" s="197" t="str">
        <f t="shared" si="48"/>
        <v/>
      </c>
      <c r="J591" s="197" t="str">
        <f t="shared" si="49"/>
        <v/>
      </c>
      <c r="K591" s="197" t="str">
        <f t="shared" si="50"/>
        <v/>
      </c>
      <c r="L591" s="138"/>
    </row>
    <row r="592" spans="3:12" outlineLevel="1" x14ac:dyDescent="0.25">
      <c r="C592" s="207"/>
      <c r="D592" s="207"/>
      <c r="E592" s="207"/>
      <c r="F592" s="194"/>
      <c r="G592" s="194"/>
      <c r="H592" s="194"/>
      <c r="I592" s="197" t="str">
        <f t="shared" si="48"/>
        <v/>
      </c>
      <c r="J592" s="197" t="str">
        <f t="shared" si="49"/>
        <v/>
      </c>
      <c r="K592" s="197" t="str">
        <f t="shared" si="50"/>
        <v/>
      </c>
      <c r="L592" s="138"/>
    </row>
    <row r="593" spans="1:21" outlineLevel="1" x14ac:dyDescent="0.25">
      <c r="C593" s="207"/>
      <c r="D593" s="207"/>
      <c r="E593" s="207"/>
      <c r="F593" s="194"/>
      <c r="G593" s="194"/>
      <c r="H593" s="194"/>
      <c r="I593" s="197" t="str">
        <f t="shared" si="48"/>
        <v/>
      </c>
      <c r="J593" s="197" t="str">
        <f t="shared" si="49"/>
        <v/>
      </c>
      <c r="K593" s="197" t="str">
        <f t="shared" si="50"/>
        <v/>
      </c>
      <c r="L593" s="138"/>
    </row>
    <row r="594" spans="1:21" outlineLevel="1" x14ac:dyDescent="0.25">
      <c r="C594" s="207"/>
      <c r="D594" s="207"/>
      <c r="E594" s="207"/>
      <c r="F594" s="194"/>
      <c r="G594" s="194"/>
      <c r="H594" s="194"/>
      <c r="I594" s="197" t="str">
        <f t="shared" si="48"/>
        <v/>
      </c>
      <c r="J594" s="197" t="str">
        <f t="shared" si="49"/>
        <v/>
      </c>
      <c r="K594" s="197" t="str">
        <f t="shared" si="50"/>
        <v/>
      </c>
      <c r="L594" s="138"/>
    </row>
    <row r="595" spans="1:21" outlineLevel="1" x14ac:dyDescent="0.25">
      <c r="C595" s="207"/>
      <c r="D595" s="207"/>
      <c r="E595" s="207"/>
      <c r="F595" s="194"/>
      <c r="G595" s="194"/>
      <c r="H595" s="194"/>
      <c r="I595" s="197" t="str">
        <f t="shared" si="48"/>
        <v/>
      </c>
      <c r="J595" s="197" t="str">
        <f t="shared" si="49"/>
        <v/>
      </c>
      <c r="K595" s="197" t="str">
        <f t="shared" si="50"/>
        <v/>
      </c>
      <c r="L595" s="138"/>
    </row>
    <row r="596" spans="1:21" ht="15.75" thickBot="1" x14ac:dyDescent="0.3"/>
    <row r="597" spans="1:21" s="202" customFormat="1" ht="15.75" thickBot="1" x14ac:dyDescent="0.3">
      <c r="A597" s="195" t="s">
        <v>93</v>
      </c>
      <c r="B597" s="203" t="s">
        <v>50</v>
      </c>
      <c r="C597" s="199" t="s">
        <v>92</v>
      </c>
      <c r="D597" s="200" t="s">
        <v>90</v>
      </c>
      <c r="E597" s="200" t="s">
        <v>91</v>
      </c>
      <c r="F597" s="200" t="s">
        <v>94</v>
      </c>
      <c r="G597" s="201" t="s">
        <v>95</v>
      </c>
      <c r="H597" s="201" t="s">
        <v>96</v>
      </c>
      <c r="I597" s="196">
        <f>+SUM(I598:I630)</f>
        <v>0</v>
      </c>
      <c r="J597" s="196">
        <f>+SUM(J598:J630)</f>
        <v>0</v>
      </c>
      <c r="K597" s="196">
        <f>+SUM(K598:K630)</f>
        <v>0</v>
      </c>
      <c r="M597" s="198"/>
      <c r="N597" s="198"/>
      <c r="O597" s="198"/>
      <c r="P597" s="198"/>
      <c r="Q597" s="198"/>
      <c r="R597" s="198"/>
      <c r="S597" s="198"/>
      <c r="T597" s="198"/>
      <c r="U597" s="198"/>
    </row>
    <row r="598" spans="1:21" outlineLevel="1" x14ac:dyDescent="0.25">
      <c r="C598" s="206"/>
      <c r="D598" s="206"/>
      <c r="E598" s="206"/>
      <c r="F598" s="194"/>
      <c r="G598" s="194"/>
      <c r="H598" s="194"/>
      <c r="I598" s="197" t="str">
        <f t="shared" ref="I598:I630" si="51">IF(E598="","",ROUND(F598*$E598,0))</f>
        <v/>
      </c>
      <c r="J598" s="197" t="str">
        <f t="shared" ref="J598:J630" si="52">IF(E598="","",ROUND(G598*$E598,0))</f>
        <v/>
      </c>
      <c r="K598" s="197" t="str">
        <f t="shared" ref="K598:K630" si="53">IF(E598="","",ROUND(H598*$E598,0))</f>
        <v/>
      </c>
    </row>
    <row r="599" spans="1:21" outlineLevel="1" x14ac:dyDescent="0.25">
      <c r="C599" s="207"/>
      <c r="D599" s="207"/>
      <c r="E599" s="207"/>
      <c r="F599" s="194"/>
      <c r="G599" s="194"/>
      <c r="H599" s="194"/>
      <c r="I599" s="197" t="str">
        <f t="shared" si="51"/>
        <v/>
      </c>
      <c r="J599" s="197" t="str">
        <f t="shared" si="52"/>
        <v/>
      </c>
      <c r="K599" s="197" t="str">
        <f t="shared" si="53"/>
        <v/>
      </c>
      <c r="L599" s="118"/>
    </row>
    <row r="600" spans="1:21" outlineLevel="1" x14ac:dyDescent="0.25">
      <c r="C600" s="207"/>
      <c r="D600" s="207"/>
      <c r="E600" s="207"/>
      <c r="F600" s="194"/>
      <c r="G600" s="194"/>
      <c r="H600" s="194"/>
      <c r="I600" s="197" t="str">
        <f t="shared" si="51"/>
        <v/>
      </c>
      <c r="J600" s="197" t="str">
        <f t="shared" si="52"/>
        <v/>
      </c>
      <c r="K600" s="197" t="str">
        <f t="shared" si="53"/>
        <v/>
      </c>
      <c r="L600" s="122"/>
    </row>
    <row r="601" spans="1:21" outlineLevel="1" x14ac:dyDescent="0.25">
      <c r="C601" s="207"/>
      <c r="D601" s="207"/>
      <c r="E601" s="207"/>
      <c r="F601" s="194"/>
      <c r="G601" s="194"/>
      <c r="H601" s="194"/>
      <c r="I601" s="197" t="str">
        <f t="shared" si="51"/>
        <v/>
      </c>
      <c r="J601" s="197" t="str">
        <f t="shared" si="52"/>
        <v/>
      </c>
      <c r="K601" s="197" t="str">
        <f t="shared" si="53"/>
        <v/>
      </c>
      <c r="L601" s="118"/>
    </row>
    <row r="602" spans="1:21" outlineLevel="1" x14ac:dyDescent="0.25">
      <c r="C602" s="207"/>
      <c r="D602" s="207"/>
      <c r="E602" s="207"/>
      <c r="F602" s="194"/>
      <c r="G602" s="194"/>
      <c r="H602" s="194"/>
      <c r="I602" s="197" t="str">
        <f t="shared" si="51"/>
        <v/>
      </c>
      <c r="J602" s="197" t="str">
        <f t="shared" si="52"/>
        <v/>
      </c>
      <c r="K602" s="197" t="str">
        <f t="shared" si="53"/>
        <v/>
      </c>
      <c r="L602" s="118"/>
    </row>
    <row r="603" spans="1:21" outlineLevel="1" x14ac:dyDescent="0.25">
      <c r="C603" s="207"/>
      <c r="D603" s="207"/>
      <c r="E603" s="207"/>
      <c r="F603" s="194"/>
      <c r="G603" s="194"/>
      <c r="H603" s="194"/>
      <c r="I603" s="197" t="str">
        <f t="shared" si="51"/>
        <v/>
      </c>
      <c r="J603" s="197" t="str">
        <f t="shared" si="52"/>
        <v/>
      </c>
      <c r="K603" s="197" t="str">
        <f t="shared" si="53"/>
        <v/>
      </c>
      <c r="L603" s="122"/>
    </row>
    <row r="604" spans="1:21" outlineLevel="1" x14ac:dyDescent="0.25">
      <c r="C604" s="207"/>
      <c r="D604" s="207"/>
      <c r="E604" s="207"/>
      <c r="F604" s="194"/>
      <c r="G604" s="194"/>
      <c r="H604" s="194"/>
      <c r="I604" s="197" t="str">
        <f t="shared" si="51"/>
        <v/>
      </c>
      <c r="J604" s="197" t="str">
        <f t="shared" si="52"/>
        <v/>
      </c>
      <c r="K604" s="197" t="str">
        <f t="shared" si="53"/>
        <v/>
      </c>
      <c r="L604" s="118"/>
    </row>
    <row r="605" spans="1:21" outlineLevel="1" x14ac:dyDescent="0.25">
      <c r="C605" s="207"/>
      <c r="D605" s="207"/>
      <c r="E605" s="207"/>
      <c r="F605" s="194"/>
      <c r="G605" s="194"/>
      <c r="H605" s="194"/>
      <c r="I605" s="197" t="str">
        <f t="shared" si="51"/>
        <v/>
      </c>
      <c r="J605" s="197" t="str">
        <f t="shared" si="52"/>
        <v/>
      </c>
      <c r="K605" s="197" t="str">
        <f t="shared" si="53"/>
        <v/>
      </c>
      <c r="L605" s="122"/>
    </row>
    <row r="606" spans="1:21" outlineLevel="1" x14ac:dyDescent="0.25">
      <c r="C606" s="207"/>
      <c r="D606" s="207"/>
      <c r="E606" s="207"/>
      <c r="F606" s="194"/>
      <c r="G606" s="194"/>
      <c r="H606" s="194"/>
      <c r="I606" s="197" t="str">
        <f t="shared" si="51"/>
        <v/>
      </c>
      <c r="J606" s="197" t="str">
        <f t="shared" si="52"/>
        <v/>
      </c>
      <c r="K606" s="197" t="str">
        <f t="shared" si="53"/>
        <v/>
      </c>
      <c r="L606" s="122"/>
    </row>
    <row r="607" spans="1:21" outlineLevel="1" x14ac:dyDescent="0.25">
      <c r="C607" s="207"/>
      <c r="D607" s="207"/>
      <c r="E607" s="207"/>
      <c r="F607" s="194"/>
      <c r="G607" s="194"/>
      <c r="H607" s="194"/>
      <c r="I607" s="197" t="str">
        <f t="shared" si="51"/>
        <v/>
      </c>
      <c r="J607" s="197" t="str">
        <f t="shared" si="52"/>
        <v/>
      </c>
      <c r="K607" s="197" t="str">
        <f t="shared" si="53"/>
        <v/>
      </c>
      <c r="L607" s="126"/>
    </row>
    <row r="608" spans="1:21" outlineLevel="1" x14ac:dyDescent="0.25">
      <c r="C608" s="207"/>
      <c r="D608" s="207"/>
      <c r="E608" s="207"/>
      <c r="F608" s="194"/>
      <c r="G608" s="194"/>
      <c r="H608" s="194"/>
      <c r="I608" s="197" t="str">
        <f t="shared" si="51"/>
        <v/>
      </c>
      <c r="J608" s="197" t="str">
        <f t="shared" si="52"/>
        <v/>
      </c>
      <c r="K608" s="197" t="str">
        <f t="shared" si="53"/>
        <v/>
      </c>
      <c r="L608" s="122"/>
    </row>
    <row r="609" spans="3:12" outlineLevel="1" x14ac:dyDescent="0.25">
      <c r="C609" s="207"/>
      <c r="D609" s="207"/>
      <c r="E609" s="207"/>
      <c r="F609" s="194"/>
      <c r="G609" s="194"/>
      <c r="H609" s="194"/>
      <c r="I609" s="197" t="str">
        <f t="shared" si="51"/>
        <v/>
      </c>
      <c r="J609" s="197" t="str">
        <f t="shared" si="52"/>
        <v/>
      </c>
      <c r="K609" s="197" t="str">
        <f t="shared" si="53"/>
        <v/>
      </c>
      <c r="L609" s="128"/>
    </row>
    <row r="610" spans="3:12" outlineLevel="1" x14ac:dyDescent="0.25">
      <c r="C610" s="207"/>
      <c r="D610" s="207"/>
      <c r="E610" s="207"/>
      <c r="F610" s="194"/>
      <c r="G610" s="194"/>
      <c r="H610" s="194"/>
      <c r="I610" s="197" t="str">
        <f t="shared" si="51"/>
        <v/>
      </c>
      <c r="J610" s="197" t="str">
        <f t="shared" si="52"/>
        <v/>
      </c>
      <c r="K610" s="197" t="str">
        <f t="shared" si="53"/>
        <v/>
      </c>
      <c r="L610" s="130"/>
    </row>
    <row r="611" spans="3:12" outlineLevel="1" x14ac:dyDescent="0.25">
      <c r="C611" s="207"/>
      <c r="D611" s="207"/>
      <c r="E611" s="207"/>
      <c r="F611" s="194"/>
      <c r="G611" s="194"/>
      <c r="H611" s="194"/>
      <c r="I611" s="197" t="str">
        <f t="shared" si="51"/>
        <v/>
      </c>
      <c r="J611" s="197" t="str">
        <f t="shared" si="52"/>
        <v/>
      </c>
      <c r="K611" s="197" t="str">
        <f t="shared" si="53"/>
        <v/>
      </c>
      <c r="L611" s="122"/>
    </row>
    <row r="612" spans="3:12" outlineLevel="1" x14ac:dyDescent="0.25">
      <c r="C612" s="207"/>
      <c r="D612" s="207"/>
      <c r="E612" s="207"/>
      <c r="F612" s="194"/>
      <c r="G612" s="194"/>
      <c r="H612" s="194"/>
      <c r="I612" s="197" t="str">
        <f t="shared" si="51"/>
        <v/>
      </c>
      <c r="J612" s="197" t="str">
        <f t="shared" si="52"/>
        <v/>
      </c>
      <c r="K612" s="197" t="str">
        <f t="shared" si="53"/>
        <v/>
      </c>
      <c r="L612" s="122"/>
    </row>
    <row r="613" spans="3:12" outlineLevel="1" x14ac:dyDescent="0.25">
      <c r="C613" s="207"/>
      <c r="D613" s="207"/>
      <c r="E613" s="207"/>
      <c r="F613" s="194"/>
      <c r="G613" s="194"/>
      <c r="H613" s="194"/>
      <c r="I613" s="197" t="str">
        <f t="shared" si="51"/>
        <v/>
      </c>
      <c r="J613" s="197" t="str">
        <f t="shared" si="52"/>
        <v/>
      </c>
      <c r="K613" s="197" t="str">
        <f t="shared" si="53"/>
        <v/>
      </c>
      <c r="L613" s="118"/>
    </row>
    <row r="614" spans="3:12" outlineLevel="1" x14ac:dyDescent="0.25">
      <c r="C614" s="207"/>
      <c r="D614" s="207"/>
      <c r="E614" s="207"/>
      <c r="F614" s="194"/>
      <c r="G614" s="194"/>
      <c r="H614" s="194"/>
      <c r="I614" s="197" t="str">
        <f t="shared" si="51"/>
        <v/>
      </c>
      <c r="J614" s="197" t="str">
        <f t="shared" si="52"/>
        <v/>
      </c>
      <c r="K614" s="197" t="str">
        <f t="shared" si="53"/>
        <v/>
      </c>
      <c r="L614" s="122"/>
    </row>
    <row r="615" spans="3:12" outlineLevel="1" x14ac:dyDescent="0.25">
      <c r="C615" s="207"/>
      <c r="D615" s="207"/>
      <c r="E615" s="207"/>
      <c r="F615" s="194"/>
      <c r="G615" s="194"/>
      <c r="H615" s="194"/>
      <c r="I615" s="197" t="str">
        <f t="shared" si="51"/>
        <v/>
      </c>
      <c r="J615" s="197" t="str">
        <f t="shared" si="52"/>
        <v/>
      </c>
      <c r="K615" s="197" t="str">
        <f t="shared" si="53"/>
        <v/>
      </c>
      <c r="L615" s="126"/>
    </row>
    <row r="616" spans="3:12" outlineLevel="1" x14ac:dyDescent="0.25">
      <c r="C616" s="207"/>
      <c r="D616" s="207"/>
      <c r="E616" s="207"/>
      <c r="F616" s="194"/>
      <c r="G616" s="194"/>
      <c r="H616" s="194"/>
      <c r="I616" s="197" t="str">
        <f t="shared" si="51"/>
        <v/>
      </c>
      <c r="J616" s="197" t="str">
        <f t="shared" si="52"/>
        <v/>
      </c>
      <c r="K616" s="197" t="str">
        <f t="shared" si="53"/>
        <v/>
      </c>
      <c r="L616" s="126"/>
    </row>
    <row r="617" spans="3:12" outlineLevel="1" x14ac:dyDescent="0.25">
      <c r="C617" s="207"/>
      <c r="D617" s="207"/>
      <c r="E617" s="207"/>
      <c r="F617" s="194"/>
      <c r="G617" s="194"/>
      <c r="H617" s="194"/>
      <c r="I617" s="197" t="str">
        <f t="shared" si="51"/>
        <v/>
      </c>
      <c r="J617" s="197" t="str">
        <f t="shared" si="52"/>
        <v/>
      </c>
      <c r="K617" s="197" t="str">
        <f t="shared" si="53"/>
        <v/>
      </c>
      <c r="L617" s="126"/>
    </row>
    <row r="618" spans="3:12" outlineLevel="1" x14ac:dyDescent="0.25">
      <c r="C618" s="207"/>
      <c r="D618" s="207"/>
      <c r="E618" s="207"/>
      <c r="F618" s="194"/>
      <c r="G618" s="194"/>
      <c r="H618" s="194"/>
      <c r="I618" s="197" t="str">
        <f t="shared" si="51"/>
        <v/>
      </c>
      <c r="J618" s="197" t="str">
        <f t="shared" si="52"/>
        <v/>
      </c>
      <c r="K618" s="197" t="str">
        <f t="shared" si="53"/>
        <v/>
      </c>
      <c r="L618" s="122"/>
    </row>
    <row r="619" spans="3:12" outlineLevel="1" x14ac:dyDescent="0.25">
      <c r="C619" s="207"/>
      <c r="D619" s="207"/>
      <c r="E619" s="207"/>
      <c r="F619" s="194"/>
      <c r="G619" s="194"/>
      <c r="H619" s="194"/>
      <c r="I619" s="197" t="str">
        <f t="shared" si="51"/>
        <v/>
      </c>
      <c r="J619" s="197" t="str">
        <f t="shared" si="52"/>
        <v/>
      </c>
      <c r="K619" s="197" t="str">
        <f t="shared" si="53"/>
        <v/>
      </c>
      <c r="L619" s="122"/>
    </row>
    <row r="620" spans="3:12" outlineLevel="1" x14ac:dyDescent="0.25">
      <c r="C620" s="207"/>
      <c r="D620" s="207"/>
      <c r="E620" s="207"/>
      <c r="F620" s="194"/>
      <c r="G620" s="194"/>
      <c r="H620" s="194"/>
      <c r="I620" s="197" t="str">
        <f t="shared" si="51"/>
        <v/>
      </c>
      <c r="J620" s="197" t="str">
        <f t="shared" si="52"/>
        <v/>
      </c>
      <c r="K620" s="197" t="str">
        <f t="shared" si="53"/>
        <v/>
      </c>
    </row>
    <row r="621" spans="3:12" outlineLevel="1" x14ac:dyDescent="0.25">
      <c r="C621" s="207"/>
      <c r="D621" s="207"/>
      <c r="E621" s="207"/>
      <c r="F621" s="194"/>
      <c r="G621" s="194"/>
      <c r="H621" s="194"/>
      <c r="I621" s="197" t="str">
        <f t="shared" si="51"/>
        <v/>
      </c>
      <c r="J621" s="197" t="str">
        <f t="shared" si="52"/>
        <v/>
      </c>
      <c r="K621" s="197" t="str">
        <f t="shared" si="53"/>
        <v/>
      </c>
    </row>
    <row r="622" spans="3:12" outlineLevel="1" x14ac:dyDescent="0.25">
      <c r="C622" s="207"/>
      <c r="D622" s="207"/>
      <c r="E622" s="207"/>
      <c r="F622" s="194"/>
      <c r="G622" s="194"/>
      <c r="H622" s="194"/>
      <c r="I622" s="197" t="str">
        <f t="shared" si="51"/>
        <v/>
      </c>
      <c r="J622" s="197" t="str">
        <f t="shared" si="52"/>
        <v/>
      </c>
      <c r="K622" s="197" t="str">
        <f t="shared" si="53"/>
        <v/>
      </c>
    </row>
    <row r="623" spans="3:12" outlineLevel="1" x14ac:dyDescent="0.25">
      <c r="C623" s="207"/>
      <c r="D623" s="207"/>
      <c r="E623" s="207"/>
      <c r="F623" s="194"/>
      <c r="G623" s="194"/>
      <c r="H623" s="194"/>
      <c r="I623" s="197" t="str">
        <f t="shared" si="51"/>
        <v/>
      </c>
      <c r="J623" s="197" t="str">
        <f t="shared" si="52"/>
        <v/>
      </c>
      <c r="K623" s="197" t="str">
        <f t="shared" si="53"/>
        <v/>
      </c>
    </row>
    <row r="624" spans="3:12" outlineLevel="1" x14ac:dyDescent="0.25">
      <c r="C624" s="207"/>
      <c r="D624" s="207"/>
      <c r="E624" s="207"/>
      <c r="F624" s="194"/>
      <c r="G624" s="194"/>
      <c r="H624" s="194"/>
      <c r="I624" s="197" t="str">
        <f t="shared" si="51"/>
        <v/>
      </c>
      <c r="J624" s="197" t="str">
        <f t="shared" si="52"/>
        <v/>
      </c>
      <c r="K624" s="197" t="str">
        <f t="shared" si="53"/>
        <v/>
      </c>
    </row>
    <row r="625" spans="1:21" outlineLevel="1" x14ac:dyDescent="0.25">
      <c r="C625" s="207"/>
      <c r="D625" s="207"/>
      <c r="E625" s="207"/>
      <c r="F625" s="194"/>
      <c r="G625" s="194"/>
      <c r="H625" s="194"/>
      <c r="I625" s="197" t="str">
        <f t="shared" si="51"/>
        <v/>
      </c>
      <c r="J625" s="197" t="str">
        <f t="shared" si="52"/>
        <v/>
      </c>
      <c r="K625" s="197" t="str">
        <f t="shared" si="53"/>
        <v/>
      </c>
      <c r="L625" s="138"/>
    </row>
    <row r="626" spans="1:21" outlineLevel="1" x14ac:dyDescent="0.25">
      <c r="C626" s="207"/>
      <c r="D626" s="207"/>
      <c r="E626" s="207"/>
      <c r="F626" s="194"/>
      <c r="G626" s="194"/>
      <c r="H626" s="194"/>
      <c r="I626" s="197" t="str">
        <f t="shared" si="51"/>
        <v/>
      </c>
      <c r="J626" s="197" t="str">
        <f t="shared" si="52"/>
        <v/>
      </c>
      <c r="K626" s="197" t="str">
        <f t="shared" si="53"/>
        <v/>
      </c>
      <c r="L626" s="138"/>
    </row>
    <row r="627" spans="1:21" outlineLevel="1" x14ac:dyDescent="0.25">
      <c r="C627" s="207"/>
      <c r="D627" s="207"/>
      <c r="E627" s="207"/>
      <c r="F627" s="194"/>
      <c r="G627" s="194"/>
      <c r="H627" s="194"/>
      <c r="I627" s="197" t="str">
        <f t="shared" si="51"/>
        <v/>
      </c>
      <c r="J627" s="197" t="str">
        <f t="shared" si="52"/>
        <v/>
      </c>
      <c r="K627" s="197" t="str">
        <f t="shared" si="53"/>
        <v/>
      </c>
      <c r="L627" s="138"/>
    </row>
    <row r="628" spans="1:21" outlineLevel="1" x14ac:dyDescent="0.25">
      <c r="C628" s="207"/>
      <c r="D628" s="207"/>
      <c r="E628" s="207"/>
      <c r="F628" s="194"/>
      <c r="G628" s="194"/>
      <c r="H628" s="194"/>
      <c r="I628" s="197" t="str">
        <f t="shared" si="51"/>
        <v/>
      </c>
      <c r="J628" s="197" t="str">
        <f t="shared" si="52"/>
        <v/>
      </c>
      <c r="K628" s="197" t="str">
        <f t="shared" si="53"/>
        <v/>
      </c>
      <c r="L628" s="138"/>
    </row>
    <row r="629" spans="1:21" outlineLevel="1" x14ac:dyDescent="0.25">
      <c r="C629" s="207"/>
      <c r="D629" s="207"/>
      <c r="E629" s="207"/>
      <c r="F629" s="194"/>
      <c r="G629" s="194"/>
      <c r="H629" s="194"/>
      <c r="I629" s="197" t="str">
        <f t="shared" si="51"/>
        <v/>
      </c>
      <c r="J629" s="197" t="str">
        <f t="shared" si="52"/>
        <v/>
      </c>
      <c r="K629" s="197" t="str">
        <f t="shared" si="53"/>
        <v/>
      </c>
      <c r="L629" s="138"/>
    </row>
    <row r="630" spans="1:21" outlineLevel="1" x14ac:dyDescent="0.25">
      <c r="C630" s="207"/>
      <c r="D630" s="207"/>
      <c r="E630" s="207"/>
      <c r="F630" s="194"/>
      <c r="G630" s="194"/>
      <c r="H630" s="194"/>
      <c r="I630" s="197" t="str">
        <f t="shared" si="51"/>
        <v/>
      </c>
      <c r="J630" s="197" t="str">
        <f t="shared" si="52"/>
        <v/>
      </c>
      <c r="K630" s="197" t="str">
        <f t="shared" si="53"/>
        <v/>
      </c>
      <c r="L630" s="138"/>
    </row>
    <row r="631" spans="1:21" ht="15.75" thickBot="1" x14ac:dyDescent="0.3"/>
    <row r="632" spans="1:21" s="202" customFormat="1" ht="15.75" thickBot="1" x14ac:dyDescent="0.3">
      <c r="A632" s="195" t="s">
        <v>93</v>
      </c>
      <c r="B632" s="203" t="s">
        <v>69</v>
      </c>
      <c r="C632" s="199" t="s">
        <v>92</v>
      </c>
      <c r="D632" s="200" t="s">
        <v>90</v>
      </c>
      <c r="E632" s="200" t="s">
        <v>91</v>
      </c>
      <c r="F632" s="200" t="s">
        <v>94</v>
      </c>
      <c r="G632" s="201" t="s">
        <v>95</v>
      </c>
      <c r="H632" s="201" t="s">
        <v>96</v>
      </c>
      <c r="I632" s="196">
        <f>+SUM(I633:I665)</f>
        <v>0</v>
      </c>
      <c r="J632" s="196">
        <f>+SUM(J633:J665)</f>
        <v>0</v>
      </c>
      <c r="K632" s="196">
        <f>+SUM(K633:K665)</f>
        <v>0</v>
      </c>
      <c r="M632" s="198"/>
      <c r="N632" s="198"/>
      <c r="O632" s="198"/>
      <c r="P632" s="198"/>
      <c r="Q632" s="198"/>
      <c r="R632" s="198"/>
      <c r="S632" s="198"/>
      <c r="T632" s="198"/>
      <c r="U632" s="198"/>
    </row>
    <row r="633" spans="1:21" outlineLevel="1" x14ac:dyDescent="0.25">
      <c r="C633" s="206"/>
      <c r="D633" s="206"/>
      <c r="E633" s="206"/>
      <c r="F633" s="194"/>
      <c r="G633" s="194"/>
      <c r="H633" s="194"/>
      <c r="I633" s="197" t="str">
        <f t="shared" ref="I633:I665" si="54">IF(E633="","",ROUND(F633*$E633,0))</f>
        <v/>
      </c>
      <c r="J633" s="197" t="str">
        <f t="shared" ref="J633:J665" si="55">IF(E633="","",ROUND(G633*$E633,0))</f>
        <v/>
      </c>
      <c r="K633" s="197" t="str">
        <f t="shared" ref="K633:K665" si="56">IF(E633="","",ROUND(H633*$E633,0))</f>
        <v/>
      </c>
    </row>
    <row r="634" spans="1:21" outlineLevel="1" x14ac:dyDescent="0.25">
      <c r="C634" s="207"/>
      <c r="D634" s="207"/>
      <c r="E634" s="207"/>
      <c r="F634" s="194"/>
      <c r="G634" s="194"/>
      <c r="H634" s="194"/>
      <c r="I634" s="197" t="str">
        <f t="shared" si="54"/>
        <v/>
      </c>
      <c r="J634" s="197" t="str">
        <f t="shared" si="55"/>
        <v/>
      </c>
      <c r="K634" s="197" t="str">
        <f t="shared" si="56"/>
        <v/>
      </c>
      <c r="L634" s="118"/>
    </row>
    <row r="635" spans="1:21" outlineLevel="1" x14ac:dyDescent="0.25">
      <c r="C635" s="207"/>
      <c r="D635" s="207"/>
      <c r="E635" s="207"/>
      <c r="F635" s="194"/>
      <c r="G635" s="194"/>
      <c r="H635" s="194"/>
      <c r="I635" s="197" t="str">
        <f t="shared" si="54"/>
        <v/>
      </c>
      <c r="J635" s="197" t="str">
        <f t="shared" si="55"/>
        <v/>
      </c>
      <c r="K635" s="197" t="str">
        <f t="shared" si="56"/>
        <v/>
      </c>
      <c r="L635" s="122"/>
    </row>
    <row r="636" spans="1:21" outlineLevel="1" x14ac:dyDescent="0.25">
      <c r="C636" s="207"/>
      <c r="D636" s="207"/>
      <c r="E636" s="207"/>
      <c r="F636" s="194"/>
      <c r="G636" s="194"/>
      <c r="H636" s="194"/>
      <c r="I636" s="197" t="str">
        <f t="shared" si="54"/>
        <v/>
      </c>
      <c r="J636" s="197" t="str">
        <f t="shared" si="55"/>
        <v/>
      </c>
      <c r="K636" s="197" t="str">
        <f t="shared" si="56"/>
        <v/>
      </c>
      <c r="L636" s="118"/>
    </row>
    <row r="637" spans="1:21" outlineLevel="1" x14ac:dyDescent="0.25">
      <c r="C637" s="207"/>
      <c r="D637" s="207"/>
      <c r="E637" s="207"/>
      <c r="F637" s="194"/>
      <c r="G637" s="194"/>
      <c r="H637" s="194"/>
      <c r="I637" s="197" t="str">
        <f t="shared" si="54"/>
        <v/>
      </c>
      <c r="J637" s="197" t="str">
        <f t="shared" si="55"/>
        <v/>
      </c>
      <c r="K637" s="197" t="str">
        <f t="shared" si="56"/>
        <v/>
      </c>
      <c r="L637" s="118"/>
    </row>
    <row r="638" spans="1:21" outlineLevel="1" x14ac:dyDescent="0.25">
      <c r="C638" s="207"/>
      <c r="D638" s="207"/>
      <c r="E638" s="207"/>
      <c r="F638" s="194"/>
      <c r="G638" s="194"/>
      <c r="H638" s="194"/>
      <c r="I638" s="197" t="str">
        <f t="shared" si="54"/>
        <v/>
      </c>
      <c r="J638" s="197" t="str">
        <f t="shared" si="55"/>
        <v/>
      </c>
      <c r="K638" s="197" t="str">
        <f t="shared" si="56"/>
        <v/>
      </c>
      <c r="L638" s="122"/>
    </row>
    <row r="639" spans="1:21" outlineLevel="1" x14ac:dyDescent="0.25">
      <c r="C639" s="207"/>
      <c r="D639" s="207"/>
      <c r="E639" s="207"/>
      <c r="F639" s="194"/>
      <c r="G639" s="194"/>
      <c r="H639" s="194"/>
      <c r="I639" s="197" t="str">
        <f t="shared" si="54"/>
        <v/>
      </c>
      <c r="J639" s="197" t="str">
        <f t="shared" si="55"/>
        <v/>
      </c>
      <c r="K639" s="197" t="str">
        <f t="shared" si="56"/>
        <v/>
      </c>
      <c r="L639" s="118"/>
    </row>
    <row r="640" spans="1:21" outlineLevel="1" x14ac:dyDescent="0.25">
      <c r="C640" s="207"/>
      <c r="D640" s="207"/>
      <c r="E640" s="207"/>
      <c r="F640" s="194"/>
      <c r="G640" s="194"/>
      <c r="H640" s="194"/>
      <c r="I640" s="197" t="str">
        <f t="shared" si="54"/>
        <v/>
      </c>
      <c r="J640" s="197" t="str">
        <f t="shared" si="55"/>
        <v/>
      </c>
      <c r="K640" s="197" t="str">
        <f t="shared" si="56"/>
        <v/>
      </c>
      <c r="L640" s="122"/>
    </row>
    <row r="641" spans="3:12" outlineLevel="1" x14ac:dyDescent="0.25">
      <c r="C641" s="207"/>
      <c r="D641" s="207"/>
      <c r="E641" s="207"/>
      <c r="F641" s="194"/>
      <c r="G641" s="194"/>
      <c r="H641" s="194"/>
      <c r="I641" s="197" t="str">
        <f t="shared" si="54"/>
        <v/>
      </c>
      <c r="J641" s="197" t="str">
        <f t="shared" si="55"/>
        <v/>
      </c>
      <c r="K641" s="197" t="str">
        <f t="shared" si="56"/>
        <v/>
      </c>
      <c r="L641" s="122"/>
    </row>
    <row r="642" spans="3:12" outlineLevel="1" x14ac:dyDescent="0.25">
      <c r="C642" s="207"/>
      <c r="D642" s="207"/>
      <c r="E642" s="207"/>
      <c r="F642" s="194"/>
      <c r="G642" s="194"/>
      <c r="H642" s="194"/>
      <c r="I642" s="197" t="str">
        <f t="shared" si="54"/>
        <v/>
      </c>
      <c r="J642" s="197" t="str">
        <f t="shared" si="55"/>
        <v/>
      </c>
      <c r="K642" s="197" t="str">
        <f t="shared" si="56"/>
        <v/>
      </c>
      <c r="L642" s="126"/>
    </row>
    <row r="643" spans="3:12" outlineLevel="1" x14ac:dyDescent="0.25">
      <c r="C643" s="207"/>
      <c r="D643" s="207"/>
      <c r="E643" s="207"/>
      <c r="F643" s="194"/>
      <c r="G643" s="194"/>
      <c r="H643" s="194"/>
      <c r="I643" s="197" t="str">
        <f t="shared" si="54"/>
        <v/>
      </c>
      <c r="J643" s="197" t="str">
        <f t="shared" si="55"/>
        <v/>
      </c>
      <c r="K643" s="197" t="str">
        <f t="shared" si="56"/>
        <v/>
      </c>
      <c r="L643" s="122"/>
    </row>
    <row r="644" spans="3:12" outlineLevel="1" x14ac:dyDescent="0.25">
      <c r="C644" s="207"/>
      <c r="D644" s="207"/>
      <c r="E644" s="207"/>
      <c r="F644" s="194"/>
      <c r="G644" s="194"/>
      <c r="H644" s="194"/>
      <c r="I644" s="197" t="str">
        <f t="shared" si="54"/>
        <v/>
      </c>
      <c r="J644" s="197" t="str">
        <f t="shared" si="55"/>
        <v/>
      </c>
      <c r="K644" s="197" t="str">
        <f t="shared" si="56"/>
        <v/>
      </c>
      <c r="L644" s="128"/>
    </row>
    <row r="645" spans="3:12" outlineLevel="1" x14ac:dyDescent="0.25">
      <c r="C645" s="207"/>
      <c r="D645" s="207"/>
      <c r="E645" s="207"/>
      <c r="F645" s="194"/>
      <c r="G645" s="194"/>
      <c r="H645" s="194"/>
      <c r="I645" s="197" t="str">
        <f t="shared" si="54"/>
        <v/>
      </c>
      <c r="J645" s="197" t="str">
        <f t="shared" si="55"/>
        <v/>
      </c>
      <c r="K645" s="197" t="str">
        <f t="shared" si="56"/>
        <v/>
      </c>
      <c r="L645" s="130"/>
    </row>
    <row r="646" spans="3:12" outlineLevel="1" x14ac:dyDescent="0.25">
      <c r="C646" s="207"/>
      <c r="D646" s="207"/>
      <c r="E646" s="207"/>
      <c r="F646" s="194"/>
      <c r="G646" s="194"/>
      <c r="H646" s="194"/>
      <c r="I646" s="197" t="str">
        <f t="shared" si="54"/>
        <v/>
      </c>
      <c r="J646" s="197" t="str">
        <f t="shared" si="55"/>
        <v/>
      </c>
      <c r="K646" s="197" t="str">
        <f t="shared" si="56"/>
        <v/>
      </c>
      <c r="L646" s="122"/>
    </row>
    <row r="647" spans="3:12" outlineLevel="1" x14ac:dyDescent="0.25">
      <c r="C647" s="207"/>
      <c r="D647" s="207"/>
      <c r="E647" s="207"/>
      <c r="F647" s="194"/>
      <c r="G647" s="194"/>
      <c r="H647" s="194"/>
      <c r="I647" s="197" t="str">
        <f t="shared" si="54"/>
        <v/>
      </c>
      <c r="J647" s="197" t="str">
        <f t="shared" si="55"/>
        <v/>
      </c>
      <c r="K647" s="197" t="str">
        <f t="shared" si="56"/>
        <v/>
      </c>
      <c r="L647" s="122"/>
    </row>
    <row r="648" spans="3:12" outlineLevel="1" x14ac:dyDescent="0.25">
      <c r="C648" s="207"/>
      <c r="D648" s="207"/>
      <c r="E648" s="207"/>
      <c r="F648" s="194"/>
      <c r="G648" s="194"/>
      <c r="H648" s="194"/>
      <c r="I648" s="197" t="str">
        <f t="shared" si="54"/>
        <v/>
      </c>
      <c r="J648" s="197" t="str">
        <f t="shared" si="55"/>
        <v/>
      </c>
      <c r="K648" s="197" t="str">
        <f t="shared" si="56"/>
        <v/>
      </c>
      <c r="L648" s="118"/>
    </row>
    <row r="649" spans="3:12" outlineLevel="1" x14ac:dyDescent="0.25">
      <c r="C649" s="207"/>
      <c r="D649" s="207"/>
      <c r="E649" s="207"/>
      <c r="F649" s="194"/>
      <c r="G649" s="194"/>
      <c r="H649" s="194"/>
      <c r="I649" s="197" t="str">
        <f t="shared" si="54"/>
        <v/>
      </c>
      <c r="J649" s="197" t="str">
        <f t="shared" si="55"/>
        <v/>
      </c>
      <c r="K649" s="197" t="str">
        <f t="shared" si="56"/>
        <v/>
      </c>
      <c r="L649" s="122"/>
    </row>
    <row r="650" spans="3:12" outlineLevel="1" x14ac:dyDescent="0.25">
      <c r="C650" s="207"/>
      <c r="D650" s="207"/>
      <c r="E650" s="207"/>
      <c r="F650" s="194"/>
      <c r="G650" s="194"/>
      <c r="H650" s="194"/>
      <c r="I650" s="197" t="str">
        <f t="shared" si="54"/>
        <v/>
      </c>
      <c r="J650" s="197" t="str">
        <f t="shared" si="55"/>
        <v/>
      </c>
      <c r="K650" s="197" t="str">
        <f t="shared" si="56"/>
        <v/>
      </c>
      <c r="L650" s="126"/>
    </row>
    <row r="651" spans="3:12" outlineLevel="1" x14ac:dyDescent="0.25">
      <c r="C651" s="207"/>
      <c r="D651" s="207"/>
      <c r="E651" s="207"/>
      <c r="F651" s="194"/>
      <c r="G651" s="194"/>
      <c r="H651" s="194"/>
      <c r="I651" s="197" t="str">
        <f t="shared" si="54"/>
        <v/>
      </c>
      <c r="J651" s="197" t="str">
        <f t="shared" si="55"/>
        <v/>
      </c>
      <c r="K651" s="197" t="str">
        <f t="shared" si="56"/>
        <v/>
      </c>
      <c r="L651" s="126"/>
    </row>
    <row r="652" spans="3:12" outlineLevel="1" x14ac:dyDescent="0.25">
      <c r="C652" s="207"/>
      <c r="D652" s="207"/>
      <c r="E652" s="207"/>
      <c r="F652" s="194"/>
      <c r="G652" s="194"/>
      <c r="H652" s="194"/>
      <c r="I652" s="197" t="str">
        <f t="shared" si="54"/>
        <v/>
      </c>
      <c r="J652" s="197" t="str">
        <f t="shared" si="55"/>
        <v/>
      </c>
      <c r="K652" s="197" t="str">
        <f t="shared" si="56"/>
        <v/>
      </c>
      <c r="L652" s="126"/>
    </row>
    <row r="653" spans="3:12" outlineLevel="1" x14ac:dyDescent="0.25">
      <c r="C653" s="207"/>
      <c r="D653" s="207"/>
      <c r="E653" s="207"/>
      <c r="F653" s="194"/>
      <c r="G653" s="194"/>
      <c r="H653" s="194"/>
      <c r="I653" s="197" t="str">
        <f t="shared" si="54"/>
        <v/>
      </c>
      <c r="J653" s="197" t="str">
        <f t="shared" si="55"/>
        <v/>
      </c>
      <c r="K653" s="197" t="str">
        <f t="shared" si="56"/>
        <v/>
      </c>
      <c r="L653" s="122"/>
    </row>
    <row r="654" spans="3:12" outlineLevel="1" x14ac:dyDescent="0.25">
      <c r="C654" s="207"/>
      <c r="D654" s="207"/>
      <c r="E654" s="207"/>
      <c r="F654" s="194"/>
      <c r="G654" s="194"/>
      <c r="H654" s="194"/>
      <c r="I654" s="197" t="str">
        <f t="shared" si="54"/>
        <v/>
      </c>
      <c r="J654" s="197" t="str">
        <f t="shared" si="55"/>
        <v/>
      </c>
      <c r="K654" s="197" t="str">
        <f t="shared" si="56"/>
        <v/>
      </c>
      <c r="L654" s="122"/>
    </row>
    <row r="655" spans="3:12" outlineLevel="1" x14ac:dyDescent="0.25">
      <c r="C655" s="207"/>
      <c r="D655" s="207"/>
      <c r="E655" s="207"/>
      <c r="F655" s="194"/>
      <c r="G655" s="194"/>
      <c r="H655" s="194"/>
      <c r="I655" s="197" t="str">
        <f t="shared" si="54"/>
        <v/>
      </c>
      <c r="J655" s="197" t="str">
        <f t="shared" si="55"/>
        <v/>
      </c>
      <c r="K655" s="197" t="str">
        <f t="shared" si="56"/>
        <v/>
      </c>
    </row>
    <row r="656" spans="3:12" outlineLevel="1" x14ac:dyDescent="0.25">
      <c r="C656" s="207"/>
      <c r="D656" s="207"/>
      <c r="E656" s="207"/>
      <c r="F656" s="194"/>
      <c r="G656" s="194"/>
      <c r="H656" s="194"/>
      <c r="I656" s="197" t="str">
        <f t="shared" si="54"/>
        <v/>
      </c>
      <c r="J656" s="197" t="str">
        <f t="shared" si="55"/>
        <v/>
      </c>
      <c r="K656" s="197" t="str">
        <f t="shared" si="56"/>
        <v/>
      </c>
    </row>
    <row r="657" spans="3:12" outlineLevel="1" x14ac:dyDescent="0.25">
      <c r="C657" s="207"/>
      <c r="D657" s="207"/>
      <c r="E657" s="207"/>
      <c r="F657" s="194"/>
      <c r="G657" s="194"/>
      <c r="H657" s="194"/>
      <c r="I657" s="197" t="str">
        <f t="shared" si="54"/>
        <v/>
      </c>
      <c r="J657" s="197" t="str">
        <f t="shared" si="55"/>
        <v/>
      </c>
      <c r="K657" s="197" t="str">
        <f t="shared" si="56"/>
        <v/>
      </c>
    </row>
    <row r="658" spans="3:12" outlineLevel="1" x14ac:dyDescent="0.25">
      <c r="C658" s="207"/>
      <c r="D658" s="207"/>
      <c r="E658" s="207"/>
      <c r="F658" s="194"/>
      <c r="G658" s="194"/>
      <c r="H658" s="194"/>
      <c r="I658" s="197" t="str">
        <f t="shared" si="54"/>
        <v/>
      </c>
      <c r="J658" s="197" t="str">
        <f t="shared" si="55"/>
        <v/>
      </c>
      <c r="K658" s="197" t="str">
        <f t="shared" si="56"/>
        <v/>
      </c>
    </row>
    <row r="659" spans="3:12" outlineLevel="1" x14ac:dyDescent="0.25">
      <c r="C659" s="207"/>
      <c r="D659" s="207"/>
      <c r="E659" s="207"/>
      <c r="F659" s="194"/>
      <c r="G659" s="194"/>
      <c r="H659" s="194"/>
      <c r="I659" s="197" t="str">
        <f t="shared" si="54"/>
        <v/>
      </c>
      <c r="J659" s="197" t="str">
        <f t="shared" si="55"/>
        <v/>
      </c>
      <c r="K659" s="197" t="str">
        <f t="shared" si="56"/>
        <v/>
      </c>
    </row>
    <row r="660" spans="3:12" outlineLevel="1" x14ac:dyDescent="0.25">
      <c r="C660" s="207"/>
      <c r="D660" s="207"/>
      <c r="E660" s="207"/>
      <c r="F660" s="194"/>
      <c r="G660" s="194"/>
      <c r="H660" s="194"/>
      <c r="I660" s="197" t="str">
        <f t="shared" si="54"/>
        <v/>
      </c>
      <c r="J660" s="197" t="str">
        <f t="shared" si="55"/>
        <v/>
      </c>
      <c r="K660" s="197" t="str">
        <f t="shared" si="56"/>
        <v/>
      </c>
      <c r="L660" s="138"/>
    </row>
    <row r="661" spans="3:12" outlineLevel="1" x14ac:dyDescent="0.25">
      <c r="C661" s="207"/>
      <c r="D661" s="207"/>
      <c r="E661" s="207"/>
      <c r="F661" s="194"/>
      <c r="G661" s="194"/>
      <c r="H661" s="194"/>
      <c r="I661" s="197" t="str">
        <f t="shared" si="54"/>
        <v/>
      </c>
      <c r="J661" s="197" t="str">
        <f t="shared" si="55"/>
        <v/>
      </c>
      <c r="K661" s="197" t="str">
        <f t="shared" si="56"/>
        <v/>
      </c>
      <c r="L661" s="138"/>
    </row>
    <row r="662" spans="3:12" outlineLevel="1" x14ac:dyDescent="0.25">
      <c r="C662" s="207"/>
      <c r="D662" s="207"/>
      <c r="E662" s="207"/>
      <c r="F662" s="194"/>
      <c r="G662" s="194"/>
      <c r="H662" s="194"/>
      <c r="I662" s="197" t="str">
        <f t="shared" si="54"/>
        <v/>
      </c>
      <c r="J662" s="197" t="str">
        <f t="shared" si="55"/>
        <v/>
      </c>
      <c r="K662" s="197" t="str">
        <f t="shared" si="56"/>
        <v/>
      </c>
      <c r="L662" s="138"/>
    </row>
    <row r="663" spans="3:12" outlineLevel="1" x14ac:dyDescent="0.25">
      <c r="C663" s="207"/>
      <c r="D663" s="207"/>
      <c r="E663" s="207"/>
      <c r="F663" s="194"/>
      <c r="G663" s="194"/>
      <c r="H663" s="194"/>
      <c r="I663" s="197" t="str">
        <f t="shared" si="54"/>
        <v/>
      </c>
      <c r="J663" s="197" t="str">
        <f t="shared" si="55"/>
        <v/>
      </c>
      <c r="K663" s="197" t="str">
        <f t="shared" si="56"/>
        <v/>
      </c>
      <c r="L663" s="138"/>
    </row>
    <row r="664" spans="3:12" outlineLevel="1" x14ac:dyDescent="0.25">
      <c r="C664" s="207"/>
      <c r="D664" s="207"/>
      <c r="E664" s="207"/>
      <c r="F664" s="194"/>
      <c r="G664" s="194"/>
      <c r="H664" s="194"/>
      <c r="I664" s="197" t="str">
        <f t="shared" si="54"/>
        <v/>
      </c>
      <c r="J664" s="197" t="str">
        <f t="shared" si="55"/>
        <v/>
      </c>
      <c r="K664" s="197" t="str">
        <f t="shared" si="56"/>
        <v/>
      </c>
      <c r="L664" s="138"/>
    </row>
    <row r="665" spans="3:12" outlineLevel="1" x14ac:dyDescent="0.25">
      <c r="C665" s="207"/>
      <c r="D665" s="207"/>
      <c r="E665" s="207"/>
      <c r="F665" s="194"/>
      <c r="G665" s="194"/>
      <c r="H665" s="194"/>
      <c r="I665" s="197" t="str">
        <f t="shared" si="54"/>
        <v/>
      </c>
      <c r="J665" s="197" t="str">
        <f t="shared" si="55"/>
        <v/>
      </c>
      <c r="K665" s="197" t="str">
        <f t="shared" si="56"/>
        <v/>
      </c>
      <c r="L665" s="138"/>
    </row>
  </sheetData>
  <sheetProtection algorithmName="SHA-512" hashValue="yRE5fyNpDvyTju//k73RoWEn25fL/hk3ruxjeM6mkiigtpkjT8trZiQCZzNtZM9zTBNlC8SC8ZNXOPtYNmMIow==" saltValue="qb3b67b/QgdbOFJZKAAkV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A478-25DD-4973-BD44-223B5D61465B}">
  <sheetPr>
    <tabColor theme="5" tint="-0.249977111117893"/>
  </sheetPr>
  <dimension ref="A1:QR859"/>
  <sheetViews>
    <sheetView topLeftCell="A22" workbookViewId="0">
      <selection activeCell="D27" sqref="D27:D31"/>
    </sheetView>
  </sheetViews>
  <sheetFormatPr baseColWidth="10" defaultRowHeight="15" x14ac:dyDescent="0.25"/>
  <cols>
    <col min="1" max="1" width="11.42578125" style="233"/>
    <col min="2" max="2" width="42" style="249" customWidth="1"/>
    <col min="3" max="3" width="6.42578125" style="233" bestFit="1" customWidth="1"/>
    <col min="4" max="4" width="13.140625" style="249" bestFit="1" customWidth="1"/>
    <col min="5" max="7" width="10" style="251" bestFit="1" customWidth="1"/>
    <col min="8" max="9" width="17.140625" style="251" bestFit="1" customWidth="1"/>
    <col min="10" max="10" width="17.140625" style="252" bestFit="1" customWidth="1"/>
    <col min="11" max="11" width="15.28515625" style="252" customWidth="1"/>
    <col min="12" max="244" width="11.42578125" style="233"/>
    <col min="245" max="245" width="5.5703125" style="233" customWidth="1"/>
    <col min="246" max="246" width="40" style="233" customWidth="1"/>
    <col min="247" max="247" width="6.85546875" style="233" customWidth="1"/>
    <col min="248" max="248" width="8.7109375" style="233" customWidth="1"/>
    <col min="249" max="249" width="11" style="233" customWidth="1"/>
    <col min="250" max="250" width="15.28515625" style="233" customWidth="1"/>
    <col min="251" max="251" width="14.85546875" style="233" bestFit="1" customWidth="1"/>
    <col min="252" max="252" width="11.5703125" style="233" bestFit="1" customWidth="1"/>
    <col min="253" max="253" width="23.140625" style="233" bestFit="1" customWidth="1"/>
    <col min="254" max="256" width="11.42578125" style="233"/>
    <col min="257" max="257" width="20.5703125" style="233" customWidth="1"/>
    <col min="258" max="258" width="11.42578125" style="233"/>
    <col min="259" max="259" width="5.5703125" style="233" customWidth="1"/>
    <col min="260" max="260" width="42.85546875" style="233" bestFit="1" customWidth="1"/>
    <col min="261" max="261" width="6.85546875" style="233" customWidth="1"/>
    <col min="262" max="262" width="8.85546875" style="233" bestFit="1" customWidth="1"/>
    <col min="263" max="263" width="13.140625" style="233" bestFit="1" customWidth="1"/>
    <col min="264" max="264" width="15.28515625" style="233" customWidth="1"/>
    <col min="265" max="500" width="11.42578125" style="233"/>
    <col min="501" max="501" width="5.5703125" style="233" customWidth="1"/>
    <col min="502" max="502" width="40" style="233" customWidth="1"/>
    <col min="503" max="503" width="6.85546875" style="233" customWidth="1"/>
    <col min="504" max="504" width="8.7109375" style="233" customWidth="1"/>
    <col min="505" max="505" width="11" style="233" customWidth="1"/>
    <col min="506" max="506" width="15.28515625" style="233" customWidth="1"/>
    <col min="507" max="507" width="14.85546875" style="233" bestFit="1" customWidth="1"/>
    <col min="508" max="508" width="11.5703125" style="233" bestFit="1" customWidth="1"/>
    <col min="509" max="509" width="23.140625" style="233" bestFit="1" customWidth="1"/>
    <col min="510" max="512" width="11.42578125" style="233"/>
    <col min="513" max="513" width="20.5703125" style="233" customWidth="1"/>
    <col min="514" max="514" width="11.42578125" style="233"/>
    <col min="515" max="515" width="5.5703125" style="233" customWidth="1"/>
    <col min="516" max="516" width="42.85546875" style="233" bestFit="1" customWidth="1"/>
    <col min="517" max="517" width="6.85546875" style="233" customWidth="1"/>
    <col min="518" max="518" width="8.85546875" style="233" bestFit="1" customWidth="1"/>
    <col min="519" max="519" width="13.140625" style="233" bestFit="1" customWidth="1"/>
    <col min="520" max="520" width="15.28515625" style="233" customWidth="1"/>
    <col min="521" max="756" width="11.42578125" style="233"/>
    <col min="757" max="757" width="5.5703125" style="233" customWidth="1"/>
    <col min="758" max="758" width="40" style="233" customWidth="1"/>
    <col min="759" max="759" width="6.85546875" style="233" customWidth="1"/>
    <col min="760" max="760" width="8.7109375" style="233" customWidth="1"/>
    <col min="761" max="761" width="11" style="233" customWidth="1"/>
    <col min="762" max="762" width="15.28515625" style="233" customWidth="1"/>
    <col min="763" max="763" width="14.85546875" style="233" bestFit="1" customWidth="1"/>
    <col min="764" max="764" width="11.5703125" style="233" bestFit="1" customWidth="1"/>
    <col min="765" max="765" width="23.140625" style="233" bestFit="1" customWidth="1"/>
    <col min="766" max="768" width="11.42578125" style="233"/>
    <col min="769" max="769" width="20.5703125" style="233" customWidth="1"/>
    <col min="770" max="770" width="11.42578125" style="233"/>
    <col min="771" max="771" width="5.5703125" style="233" customWidth="1"/>
    <col min="772" max="772" width="42.85546875" style="233" bestFit="1" customWidth="1"/>
    <col min="773" max="773" width="6.85546875" style="233" customWidth="1"/>
    <col min="774" max="774" width="8.85546875" style="233" bestFit="1" customWidth="1"/>
    <col min="775" max="775" width="13.140625" style="233" bestFit="1" customWidth="1"/>
    <col min="776" max="776" width="15.28515625" style="233" customWidth="1"/>
    <col min="777" max="1012" width="11.42578125" style="233"/>
    <col min="1013" max="1013" width="5.5703125" style="233" customWidth="1"/>
    <col min="1014" max="1014" width="40" style="233" customWidth="1"/>
    <col min="1015" max="1015" width="6.85546875" style="233" customWidth="1"/>
    <col min="1016" max="1016" width="8.7109375" style="233" customWidth="1"/>
    <col min="1017" max="1017" width="11" style="233" customWidth="1"/>
    <col min="1018" max="1018" width="15.28515625" style="233" customWidth="1"/>
    <col min="1019" max="1019" width="14.85546875" style="233" bestFit="1" customWidth="1"/>
    <col min="1020" max="1020" width="11.5703125" style="233" bestFit="1" customWidth="1"/>
    <col min="1021" max="1021" width="23.140625" style="233" bestFit="1" customWidth="1"/>
    <col min="1022" max="1024" width="11.42578125" style="233"/>
    <col min="1025" max="1025" width="20.5703125" style="233" customWidth="1"/>
    <col min="1026" max="1026" width="11.42578125" style="233"/>
    <col min="1027" max="1027" width="5.5703125" style="233" customWidth="1"/>
    <col min="1028" max="1028" width="42.85546875" style="233" bestFit="1" customWidth="1"/>
    <col min="1029" max="1029" width="6.85546875" style="233" customWidth="1"/>
    <col min="1030" max="1030" width="8.85546875" style="233" bestFit="1" customWidth="1"/>
    <col min="1031" max="1031" width="13.140625" style="233" bestFit="1" customWidth="1"/>
    <col min="1032" max="1032" width="15.28515625" style="233" customWidth="1"/>
    <col min="1033" max="1268" width="11.42578125" style="233"/>
    <col min="1269" max="1269" width="5.5703125" style="233" customWidth="1"/>
    <col min="1270" max="1270" width="40" style="233" customWidth="1"/>
    <col min="1271" max="1271" width="6.85546875" style="233" customWidth="1"/>
    <col min="1272" max="1272" width="8.7109375" style="233" customWidth="1"/>
    <col min="1273" max="1273" width="11" style="233" customWidth="1"/>
    <col min="1274" max="1274" width="15.28515625" style="233" customWidth="1"/>
    <col min="1275" max="1275" width="14.85546875" style="233" bestFit="1" customWidth="1"/>
    <col min="1276" max="1276" width="11.5703125" style="233" bestFit="1" customWidth="1"/>
    <col min="1277" max="1277" width="23.140625" style="233" bestFit="1" customWidth="1"/>
    <col min="1278" max="1280" width="11.42578125" style="233"/>
    <col min="1281" max="1281" width="20.5703125" style="233" customWidth="1"/>
    <col min="1282" max="1282" width="11.42578125" style="233"/>
    <col min="1283" max="1283" width="5.5703125" style="233" customWidth="1"/>
    <col min="1284" max="1284" width="42.85546875" style="233" bestFit="1" customWidth="1"/>
    <col min="1285" max="1285" width="6.85546875" style="233" customWidth="1"/>
    <col min="1286" max="1286" width="8.85546875" style="233" bestFit="1" customWidth="1"/>
    <col min="1287" max="1287" width="13.140625" style="233" bestFit="1" customWidth="1"/>
    <col min="1288" max="1288" width="15.28515625" style="233" customWidth="1"/>
    <col min="1289" max="1524" width="11.42578125" style="233"/>
    <col min="1525" max="1525" width="5.5703125" style="233" customWidth="1"/>
    <col min="1526" max="1526" width="40" style="233" customWidth="1"/>
    <col min="1527" max="1527" width="6.85546875" style="233" customWidth="1"/>
    <col min="1528" max="1528" width="8.7109375" style="233" customWidth="1"/>
    <col min="1529" max="1529" width="11" style="233" customWidth="1"/>
    <col min="1530" max="1530" width="15.28515625" style="233" customWidth="1"/>
    <col min="1531" max="1531" width="14.85546875" style="233" bestFit="1" customWidth="1"/>
    <col min="1532" max="1532" width="11.5703125" style="233" bestFit="1" customWidth="1"/>
    <col min="1533" max="1533" width="23.140625" style="233" bestFit="1" customWidth="1"/>
    <col min="1534" max="1536" width="11.42578125" style="233"/>
    <col min="1537" max="1537" width="20.5703125" style="233" customWidth="1"/>
    <col min="1538" max="1538" width="11.42578125" style="233"/>
    <col min="1539" max="1539" width="5.5703125" style="233" customWidth="1"/>
    <col min="1540" max="1540" width="42.85546875" style="233" bestFit="1" customWidth="1"/>
    <col min="1541" max="1541" width="6.85546875" style="233" customWidth="1"/>
    <col min="1542" max="1542" width="8.85546875" style="233" bestFit="1" customWidth="1"/>
    <col min="1543" max="1543" width="13.140625" style="233" bestFit="1" customWidth="1"/>
    <col min="1544" max="1544" width="15.28515625" style="233" customWidth="1"/>
    <col min="1545" max="1780" width="11.42578125" style="233"/>
    <col min="1781" max="1781" width="5.5703125" style="233" customWidth="1"/>
    <col min="1782" max="1782" width="40" style="233" customWidth="1"/>
    <col min="1783" max="1783" width="6.85546875" style="233" customWidth="1"/>
    <col min="1784" max="1784" width="8.7109375" style="233" customWidth="1"/>
    <col min="1785" max="1785" width="11" style="233" customWidth="1"/>
    <col min="1786" max="1786" width="15.28515625" style="233" customWidth="1"/>
    <col min="1787" max="1787" width="14.85546875" style="233" bestFit="1" customWidth="1"/>
    <col min="1788" max="1788" width="11.5703125" style="233" bestFit="1" customWidth="1"/>
    <col min="1789" max="1789" width="23.140625" style="233" bestFit="1" customWidth="1"/>
    <col min="1790" max="1792" width="11.42578125" style="233"/>
    <col min="1793" max="1793" width="20.5703125" style="233" customWidth="1"/>
    <col min="1794" max="1794" width="11.42578125" style="233"/>
    <col min="1795" max="1795" width="5.5703125" style="233" customWidth="1"/>
    <col min="1796" max="1796" width="42.85546875" style="233" bestFit="1" customWidth="1"/>
    <col min="1797" max="1797" width="6.85546875" style="233" customWidth="1"/>
    <col min="1798" max="1798" width="8.85546875" style="233" bestFit="1" customWidth="1"/>
    <col min="1799" max="1799" width="13.140625" style="233" bestFit="1" customWidth="1"/>
    <col min="1800" max="1800" width="15.28515625" style="233" customWidth="1"/>
    <col min="1801" max="2036" width="11.42578125" style="233"/>
    <col min="2037" max="2037" width="5.5703125" style="233" customWidth="1"/>
    <col min="2038" max="2038" width="40" style="233" customWidth="1"/>
    <col min="2039" max="2039" width="6.85546875" style="233" customWidth="1"/>
    <col min="2040" max="2040" width="8.7109375" style="233" customWidth="1"/>
    <col min="2041" max="2041" width="11" style="233" customWidth="1"/>
    <col min="2042" max="2042" width="15.28515625" style="233" customWidth="1"/>
    <col min="2043" max="2043" width="14.85546875" style="233" bestFit="1" customWidth="1"/>
    <col min="2044" max="2044" width="11.5703125" style="233" bestFit="1" customWidth="1"/>
    <col min="2045" max="2045" width="23.140625" style="233" bestFit="1" customWidth="1"/>
    <col min="2046" max="2048" width="11.42578125" style="233"/>
    <col min="2049" max="2049" width="20.5703125" style="233" customWidth="1"/>
    <col min="2050" max="2050" width="11.42578125" style="233"/>
    <col min="2051" max="2051" width="5.5703125" style="233" customWidth="1"/>
    <col min="2052" max="2052" width="42.85546875" style="233" bestFit="1" customWidth="1"/>
    <col min="2053" max="2053" width="6.85546875" style="233" customWidth="1"/>
    <col min="2054" max="2054" width="8.85546875" style="233" bestFit="1" customWidth="1"/>
    <col min="2055" max="2055" width="13.140625" style="233" bestFit="1" customWidth="1"/>
    <col min="2056" max="2056" width="15.28515625" style="233" customWidth="1"/>
    <col min="2057" max="2292" width="11.42578125" style="233"/>
    <col min="2293" max="2293" width="5.5703125" style="233" customWidth="1"/>
    <col min="2294" max="2294" width="40" style="233" customWidth="1"/>
    <col min="2295" max="2295" width="6.85546875" style="233" customWidth="1"/>
    <col min="2296" max="2296" width="8.7109375" style="233" customWidth="1"/>
    <col min="2297" max="2297" width="11" style="233" customWidth="1"/>
    <col min="2298" max="2298" width="15.28515625" style="233" customWidth="1"/>
    <col min="2299" max="2299" width="14.85546875" style="233" bestFit="1" customWidth="1"/>
    <col min="2300" max="2300" width="11.5703125" style="233" bestFit="1" customWidth="1"/>
    <col min="2301" max="2301" width="23.140625" style="233" bestFit="1" customWidth="1"/>
    <col min="2302" max="2304" width="11.42578125" style="233"/>
    <col min="2305" max="2305" width="20.5703125" style="233" customWidth="1"/>
    <col min="2306" max="2306" width="11.42578125" style="233"/>
    <col min="2307" max="2307" width="5.5703125" style="233" customWidth="1"/>
    <col min="2308" max="2308" width="42.85546875" style="233" bestFit="1" customWidth="1"/>
    <col min="2309" max="2309" width="6.85546875" style="233" customWidth="1"/>
    <col min="2310" max="2310" width="8.85546875" style="233" bestFit="1" customWidth="1"/>
    <col min="2311" max="2311" width="13.140625" style="233" bestFit="1" customWidth="1"/>
    <col min="2312" max="2312" width="15.28515625" style="233" customWidth="1"/>
    <col min="2313" max="2548" width="11.42578125" style="233"/>
    <col min="2549" max="2549" width="5.5703125" style="233" customWidth="1"/>
    <col min="2550" max="2550" width="40" style="233" customWidth="1"/>
    <col min="2551" max="2551" width="6.85546875" style="233" customWidth="1"/>
    <col min="2552" max="2552" width="8.7109375" style="233" customWidth="1"/>
    <col min="2553" max="2553" width="11" style="233" customWidth="1"/>
    <col min="2554" max="2554" width="15.28515625" style="233" customWidth="1"/>
    <col min="2555" max="2555" width="14.85546875" style="233" bestFit="1" customWidth="1"/>
    <col min="2556" max="2556" width="11.5703125" style="233" bestFit="1" customWidth="1"/>
    <col min="2557" max="2557" width="23.140625" style="233" bestFit="1" customWidth="1"/>
    <col min="2558" max="2560" width="11.42578125" style="233"/>
    <col min="2561" max="2561" width="20.5703125" style="233" customWidth="1"/>
    <col min="2562" max="2562" width="11.42578125" style="233"/>
    <col min="2563" max="2563" width="5.5703125" style="233" customWidth="1"/>
    <col min="2564" max="2564" width="42.85546875" style="233" bestFit="1" customWidth="1"/>
    <col min="2565" max="2565" width="6.85546875" style="233" customWidth="1"/>
    <col min="2566" max="2566" width="8.85546875" style="233" bestFit="1" customWidth="1"/>
    <col min="2567" max="2567" width="13.140625" style="233" bestFit="1" customWidth="1"/>
    <col min="2568" max="2568" width="15.28515625" style="233" customWidth="1"/>
    <col min="2569" max="2804" width="11.42578125" style="233"/>
    <col min="2805" max="2805" width="5.5703125" style="233" customWidth="1"/>
    <col min="2806" max="2806" width="40" style="233" customWidth="1"/>
    <col min="2807" max="2807" width="6.85546875" style="233" customWidth="1"/>
    <col min="2808" max="2808" width="8.7109375" style="233" customWidth="1"/>
    <col min="2809" max="2809" width="11" style="233" customWidth="1"/>
    <col min="2810" max="2810" width="15.28515625" style="233" customWidth="1"/>
    <col min="2811" max="2811" width="14.85546875" style="233" bestFit="1" customWidth="1"/>
    <col min="2812" max="2812" width="11.5703125" style="233" bestFit="1" customWidth="1"/>
    <col min="2813" max="2813" width="23.140625" style="233" bestFit="1" customWidth="1"/>
    <col min="2814" max="2816" width="11.42578125" style="233"/>
    <col min="2817" max="2817" width="20.5703125" style="233" customWidth="1"/>
    <col min="2818" max="2818" width="11.42578125" style="233"/>
    <col min="2819" max="2819" width="5.5703125" style="233" customWidth="1"/>
    <col min="2820" max="2820" width="42.85546875" style="233" bestFit="1" customWidth="1"/>
    <col min="2821" max="2821" width="6.85546875" style="233" customWidth="1"/>
    <col min="2822" max="2822" width="8.85546875" style="233" bestFit="1" customWidth="1"/>
    <col min="2823" max="2823" width="13.140625" style="233" bestFit="1" customWidth="1"/>
    <col min="2824" max="2824" width="15.28515625" style="233" customWidth="1"/>
    <col min="2825" max="3060" width="11.42578125" style="233"/>
    <col min="3061" max="3061" width="5.5703125" style="233" customWidth="1"/>
    <col min="3062" max="3062" width="40" style="233" customWidth="1"/>
    <col min="3063" max="3063" width="6.85546875" style="233" customWidth="1"/>
    <col min="3064" max="3064" width="8.7109375" style="233" customWidth="1"/>
    <col min="3065" max="3065" width="11" style="233" customWidth="1"/>
    <col min="3066" max="3066" width="15.28515625" style="233" customWidth="1"/>
    <col min="3067" max="3067" width="14.85546875" style="233" bestFit="1" customWidth="1"/>
    <col min="3068" max="3068" width="11.5703125" style="233" bestFit="1" customWidth="1"/>
    <col min="3069" max="3069" width="23.140625" style="233" bestFit="1" customWidth="1"/>
    <col min="3070" max="3072" width="11.42578125" style="233"/>
    <col min="3073" max="3073" width="20.5703125" style="233" customWidth="1"/>
    <col min="3074" max="3074" width="11.42578125" style="233"/>
    <col min="3075" max="3075" width="5.5703125" style="233" customWidth="1"/>
    <col min="3076" max="3076" width="42.85546875" style="233" bestFit="1" customWidth="1"/>
    <col min="3077" max="3077" width="6.85546875" style="233" customWidth="1"/>
    <col min="3078" max="3078" width="8.85546875" style="233" bestFit="1" customWidth="1"/>
    <col min="3079" max="3079" width="13.140625" style="233" bestFit="1" customWidth="1"/>
    <col min="3080" max="3080" width="15.28515625" style="233" customWidth="1"/>
    <col min="3081" max="3316" width="11.42578125" style="233"/>
    <col min="3317" max="3317" width="5.5703125" style="233" customWidth="1"/>
    <col min="3318" max="3318" width="40" style="233" customWidth="1"/>
    <col min="3319" max="3319" width="6.85546875" style="233" customWidth="1"/>
    <col min="3320" max="3320" width="8.7109375" style="233" customWidth="1"/>
    <col min="3321" max="3321" width="11" style="233" customWidth="1"/>
    <col min="3322" max="3322" width="15.28515625" style="233" customWidth="1"/>
    <col min="3323" max="3323" width="14.85546875" style="233" bestFit="1" customWidth="1"/>
    <col min="3324" max="3324" width="11.5703125" style="233" bestFit="1" customWidth="1"/>
    <col min="3325" max="3325" width="23.140625" style="233" bestFit="1" customWidth="1"/>
    <col min="3326" max="3328" width="11.42578125" style="233"/>
    <col min="3329" max="3329" width="20.5703125" style="233" customWidth="1"/>
    <col min="3330" max="3330" width="11.42578125" style="233"/>
    <col min="3331" max="3331" width="5.5703125" style="233" customWidth="1"/>
    <col min="3332" max="3332" width="42.85546875" style="233" bestFit="1" customWidth="1"/>
    <col min="3333" max="3333" width="6.85546875" style="233" customWidth="1"/>
    <col min="3334" max="3334" width="8.85546875" style="233" bestFit="1" customWidth="1"/>
    <col min="3335" max="3335" width="13.140625" style="233" bestFit="1" customWidth="1"/>
    <col min="3336" max="3336" width="15.28515625" style="233" customWidth="1"/>
    <col min="3337" max="3572" width="11.42578125" style="233"/>
    <col min="3573" max="3573" width="5.5703125" style="233" customWidth="1"/>
    <col min="3574" max="3574" width="40" style="233" customWidth="1"/>
    <col min="3575" max="3575" width="6.85546875" style="233" customWidth="1"/>
    <col min="3576" max="3576" width="8.7109375" style="233" customWidth="1"/>
    <col min="3577" max="3577" width="11" style="233" customWidth="1"/>
    <col min="3578" max="3578" width="15.28515625" style="233" customWidth="1"/>
    <col min="3579" max="3579" width="14.85546875" style="233" bestFit="1" customWidth="1"/>
    <col min="3580" max="3580" width="11.5703125" style="233" bestFit="1" customWidth="1"/>
    <col min="3581" max="3581" width="23.140625" style="233" bestFit="1" customWidth="1"/>
    <col min="3582" max="3584" width="11.42578125" style="233"/>
    <col min="3585" max="3585" width="20.5703125" style="233" customWidth="1"/>
    <col min="3586" max="3586" width="11.42578125" style="233"/>
    <col min="3587" max="3587" width="5.5703125" style="233" customWidth="1"/>
    <col min="3588" max="3588" width="42.85546875" style="233" bestFit="1" customWidth="1"/>
    <col min="3589" max="3589" width="6.85546875" style="233" customWidth="1"/>
    <col min="3590" max="3590" width="8.85546875" style="233" bestFit="1" customWidth="1"/>
    <col min="3591" max="3591" width="13.140625" style="233" bestFit="1" customWidth="1"/>
    <col min="3592" max="3592" width="15.28515625" style="233" customWidth="1"/>
    <col min="3593" max="3828" width="11.42578125" style="233"/>
    <col min="3829" max="3829" width="5.5703125" style="233" customWidth="1"/>
    <col min="3830" max="3830" width="40" style="233" customWidth="1"/>
    <col min="3831" max="3831" width="6.85546875" style="233" customWidth="1"/>
    <col min="3832" max="3832" width="8.7109375" style="233" customWidth="1"/>
    <col min="3833" max="3833" width="11" style="233" customWidth="1"/>
    <col min="3834" max="3834" width="15.28515625" style="233" customWidth="1"/>
    <col min="3835" max="3835" width="14.85546875" style="233" bestFit="1" customWidth="1"/>
    <col min="3836" max="3836" width="11.5703125" style="233" bestFit="1" customWidth="1"/>
    <col min="3837" max="3837" width="23.140625" style="233" bestFit="1" customWidth="1"/>
    <col min="3838" max="3840" width="11.42578125" style="233"/>
    <col min="3841" max="3841" width="20.5703125" style="233" customWidth="1"/>
    <col min="3842" max="3842" width="11.42578125" style="233"/>
    <col min="3843" max="3843" width="5.5703125" style="233" customWidth="1"/>
    <col min="3844" max="3844" width="42.85546875" style="233" bestFit="1" customWidth="1"/>
    <col min="3845" max="3845" width="6.85546875" style="233" customWidth="1"/>
    <col min="3846" max="3846" width="8.85546875" style="233" bestFit="1" customWidth="1"/>
    <col min="3847" max="3847" width="13.140625" style="233" bestFit="1" customWidth="1"/>
    <col min="3848" max="3848" width="15.28515625" style="233" customWidth="1"/>
    <col min="3849" max="4084" width="11.42578125" style="233"/>
    <col min="4085" max="4085" width="5.5703125" style="233" customWidth="1"/>
    <col min="4086" max="4086" width="40" style="233" customWidth="1"/>
    <col min="4087" max="4087" width="6.85546875" style="233" customWidth="1"/>
    <col min="4088" max="4088" width="8.7109375" style="233" customWidth="1"/>
    <col min="4089" max="4089" width="11" style="233" customWidth="1"/>
    <col min="4090" max="4090" width="15.28515625" style="233" customWidth="1"/>
    <col min="4091" max="4091" width="14.85546875" style="233" bestFit="1" customWidth="1"/>
    <col min="4092" max="4092" width="11.5703125" style="233" bestFit="1" customWidth="1"/>
    <col min="4093" max="4093" width="23.140625" style="233" bestFit="1" customWidth="1"/>
    <col min="4094" max="4096" width="11.42578125" style="233"/>
    <col min="4097" max="4097" width="20.5703125" style="233" customWidth="1"/>
    <col min="4098" max="4098" width="11.42578125" style="233"/>
    <col min="4099" max="4099" width="5.5703125" style="233" customWidth="1"/>
    <col min="4100" max="4100" width="42.85546875" style="233" bestFit="1" customWidth="1"/>
    <col min="4101" max="4101" width="6.85546875" style="233" customWidth="1"/>
    <col min="4102" max="4102" width="8.85546875" style="233" bestFit="1" customWidth="1"/>
    <col min="4103" max="4103" width="13.140625" style="233" bestFit="1" customWidth="1"/>
    <col min="4104" max="4104" width="15.28515625" style="233" customWidth="1"/>
    <col min="4105" max="4340" width="11.42578125" style="233"/>
    <col min="4341" max="4341" width="5.5703125" style="233" customWidth="1"/>
    <col min="4342" max="4342" width="40" style="233" customWidth="1"/>
    <col min="4343" max="4343" width="6.85546875" style="233" customWidth="1"/>
    <col min="4344" max="4344" width="8.7109375" style="233" customWidth="1"/>
    <col min="4345" max="4345" width="11" style="233" customWidth="1"/>
    <col min="4346" max="4346" width="15.28515625" style="233" customWidth="1"/>
    <col min="4347" max="4347" width="14.85546875" style="233" bestFit="1" customWidth="1"/>
    <col min="4348" max="4348" width="11.5703125" style="233" bestFit="1" customWidth="1"/>
    <col min="4349" max="4349" width="23.140625" style="233" bestFit="1" customWidth="1"/>
    <col min="4350" max="4352" width="11.42578125" style="233"/>
    <col min="4353" max="4353" width="20.5703125" style="233" customWidth="1"/>
    <col min="4354" max="4354" width="11.42578125" style="233"/>
    <col min="4355" max="4355" width="5.5703125" style="233" customWidth="1"/>
    <col min="4356" max="4356" width="42.85546875" style="233" bestFit="1" customWidth="1"/>
    <col min="4357" max="4357" width="6.85546875" style="233" customWidth="1"/>
    <col min="4358" max="4358" width="8.85546875" style="233" bestFit="1" customWidth="1"/>
    <col min="4359" max="4359" width="13.140625" style="233" bestFit="1" customWidth="1"/>
    <col min="4360" max="4360" width="15.28515625" style="233" customWidth="1"/>
    <col min="4361" max="4596" width="11.42578125" style="233"/>
    <col min="4597" max="4597" width="5.5703125" style="233" customWidth="1"/>
    <col min="4598" max="4598" width="40" style="233" customWidth="1"/>
    <col min="4599" max="4599" width="6.85546875" style="233" customWidth="1"/>
    <col min="4600" max="4600" width="8.7109375" style="233" customWidth="1"/>
    <col min="4601" max="4601" width="11" style="233" customWidth="1"/>
    <col min="4602" max="4602" width="15.28515625" style="233" customWidth="1"/>
    <col min="4603" max="4603" width="14.85546875" style="233" bestFit="1" customWidth="1"/>
    <col min="4604" max="4604" width="11.5703125" style="233" bestFit="1" customWidth="1"/>
    <col min="4605" max="4605" width="23.140625" style="233" bestFit="1" customWidth="1"/>
    <col min="4606" max="4608" width="11.42578125" style="233"/>
    <col min="4609" max="4609" width="20.5703125" style="233" customWidth="1"/>
    <col min="4610" max="4610" width="11.42578125" style="233"/>
    <col min="4611" max="4611" width="5.5703125" style="233" customWidth="1"/>
    <col min="4612" max="4612" width="42.85546875" style="233" bestFit="1" customWidth="1"/>
    <col min="4613" max="4613" width="6.85546875" style="233" customWidth="1"/>
    <col min="4614" max="4614" width="8.85546875" style="233" bestFit="1" customWidth="1"/>
    <col min="4615" max="4615" width="13.140625" style="233" bestFit="1" customWidth="1"/>
    <col min="4616" max="4616" width="15.28515625" style="233" customWidth="1"/>
    <col min="4617" max="4852" width="11.42578125" style="233"/>
    <col min="4853" max="4853" width="5.5703125" style="233" customWidth="1"/>
    <col min="4854" max="4854" width="40" style="233" customWidth="1"/>
    <col min="4855" max="4855" width="6.85546875" style="233" customWidth="1"/>
    <col min="4856" max="4856" width="8.7109375" style="233" customWidth="1"/>
    <col min="4857" max="4857" width="11" style="233" customWidth="1"/>
    <col min="4858" max="4858" width="15.28515625" style="233" customWidth="1"/>
    <col min="4859" max="4859" width="14.85546875" style="233" bestFit="1" customWidth="1"/>
    <col min="4860" max="4860" width="11.5703125" style="233" bestFit="1" customWidth="1"/>
    <col min="4861" max="4861" width="23.140625" style="233" bestFit="1" customWidth="1"/>
    <col min="4862" max="4864" width="11.42578125" style="233"/>
    <col min="4865" max="4865" width="20.5703125" style="233" customWidth="1"/>
    <col min="4866" max="4866" width="11.42578125" style="233"/>
    <col min="4867" max="4867" width="5.5703125" style="233" customWidth="1"/>
    <col min="4868" max="4868" width="42.85546875" style="233" bestFit="1" customWidth="1"/>
    <col min="4869" max="4869" width="6.85546875" style="233" customWidth="1"/>
    <col min="4870" max="4870" width="8.85546875" style="233" bestFit="1" customWidth="1"/>
    <col min="4871" max="4871" width="13.140625" style="233" bestFit="1" customWidth="1"/>
    <col min="4872" max="4872" width="15.28515625" style="233" customWidth="1"/>
    <col min="4873" max="5108" width="11.42578125" style="233"/>
    <col min="5109" max="5109" width="5.5703125" style="233" customWidth="1"/>
    <col min="5110" max="5110" width="40" style="233" customWidth="1"/>
    <col min="5111" max="5111" width="6.85546875" style="233" customWidth="1"/>
    <col min="5112" max="5112" width="8.7109375" style="233" customWidth="1"/>
    <col min="5113" max="5113" width="11" style="233" customWidth="1"/>
    <col min="5114" max="5114" width="15.28515625" style="233" customWidth="1"/>
    <col min="5115" max="5115" width="14.85546875" style="233" bestFit="1" customWidth="1"/>
    <col min="5116" max="5116" width="11.5703125" style="233" bestFit="1" customWidth="1"/>
    <col min="5117" max="5117" width="23.140625" style="233" bestFit="1" customWidth="1"/>
    <col min="5118" max="5120" width="11.42578125" style="233"/>
    <col min="5121" max="5121" width="20.5703125" style="233" customWidth="1"/>
    <col min="5122" max="5122" width="11.42578125" style="233"/>
    <col min="5123" max="5123" width="5.5703125" style="233" customWidth="1"/>
    <col min="5124" max="5124" width="42.85546875" style="233" bestFit="1" customWidth="1"/>
    <col min="5125" max="5125" width="6.85546875" style="233" customWidth="1"/>
    <col min="5126" max="5126" width="8.85546875" style="233" bestFit="1" customWidth="1"/>
    <col min="5127" max="5127" width="13.140625" style="233" bestFit="1" customWidth="1"/>
    <col min="5128" max="5128" width="15.28515625" style="233" customWidth="1"/>
    <col min="5129" max="5364" width="11.42578125" style="233"/>
    <col min="5365" max="5365" width="5.5703125" style="233" customWidth="1"/>
    <col min="5366" max="5366" width="40" style="233" customWidth="1"/>
    <col min="5367" max="5367" width="6.85546875" style="233" customWidth="1"/>
    <col min="5368" max="5368" width="8.7109375" style="233" customWidth="1"/>
    <col min="5369" max="5369" width="11" style="233" customWidth="1"/>
    <col min="5370" max="5370" width="15.28515625" style="233" customWidth="1"/>
    <col min="5371" max="5371" width="14.85546875" style="233" bestFit="1" customWidth="1"/>
    <col min="5372" max="5372" width="11.5703125" style="233" bestFit="1" customWidth="1"/>
    <col min="5373" max="5373" width="23.140625" style="233" bestFit="1" customWidth="1"/>
    <col min="5374" max="5376" width="11.42578125" style="233"/>
    <col min="5377" max="5377" width="20.5703125" style="233" customWidth="1"/>
    <col min="5378" max="5378" width="11.42578125" style="233"/>
    <col min="5379" max="5379" width="5.5703125" style="233" customWidth="1"/>
    <col min="5380" max="5380" width="42.85546875" style="233" bestFit="1" customWidth="1"/>
    <col min="5381" max="5381" width="6.85546875" style="233" customWidth="1"/>
    <col min="5382" max="5382" width="8.85546875" style="233" bestFit="1" customWidth="1"/>
    <col min="5383" max="5383" width="13.140625" style="233" bestFit="1" customWidth="1"/>
    <col min="5384" max="5384" width="15.28515625" style="233" customWidth="1"/>
    <col min="5385" max="5620" width="11.42578125" style="233"/>
    <col min="5621" max="5621" width="5.5703125" style="233" customWidth="1"/>
    <col min="5622" max="5622" width="40" style="233" customWidth="1"/>
    <col min="5623" max="5623" width="6.85546875" style="233" customWidth="1"/>
    <col min="5624" max="5624" width="8.7109375" style="233" customWidth="1"/>
    <col min="5625" max="5625" width="11" style="233" customWidth="1"/>
    <col min="5626" max="5626" width="15.28515625" style="233" customWidth="1"/>
    <col min="5627" max="5627" width="14.85546875" style="233" bestFit="1" customWidth="1"/>
    <col min="5628" max="5628" width="11.5703125" style="233" bestFit="1" customWidth="1"/>
    <col min="5629" max="5629" width="23.140625" style="233" bestFit="1" customWidth="1"/>
    <col min="5630" max="5632" width="11.42578125" style="233"/>
    <col min="5633" max="5633" width="20.5703125" style="233" customWidth="1"/>
    <col min="5634" max="5634" width="11.42578125" style="233"/>
    <col min="5635" max="5635" width="5.5703125" style="233" customWidth="1"/>
    <col min="5636" max="5636" width="42.85546875" style="233" bestFit="1" customWidth="1"/>
    <col min="5637" max="5637" width="6.85546875" style="233" customWidth="1"/>
    <col min="5638" max="5638" width="8.85546875" style="233" bestFit="1" customWidth="1"/>
    <col min="5639" max="5639" width="13.140625" style="233" bestFit="1" customWidth="1"/>
    <col min="5640" max="5640" width="15.28515625" style="233" customWidth="1"/>
    <col min="5641" max="5876" width="11.42578125" style="233"/>
    <col min="5877" max="5877" width="5.5703125" style="233" customWidth="1"/>
    <col min="5878" max="5878" width="40" style="233" customWidth="1"/>
    <col min="5879" max="5879" width="6.85546875" style="233" customWidth="1"/>
    <col min="5880" max="5880" width="8.7109375" style="233" customWidth="1"/>
    <col min="5881" max="5881" width="11" style="233" customWidth="1"/>
    <col min="5882" max="5882" width="15.28515625" style="233" customWidth="1"/>
    <col min="5883" max="5883" width="14.85546875" style="233" bestFit="1" customWidth="1"/>
    <col min="5884" max="5884" width="11.5703125" style="233" bestFit="1" customWidth="1"/>
    <col min="5885" max="5885" width="23.140625" style="233" bestFit="1" customWidth="1"/>
    <col min="5886" max="5888" width="11.42578125" style="233"/>
    <col min="5889" max="5889" width="20.5703125" style="233" customWidth="1"/>
    <col min="5890" max="5890" width="11.42578125" style="233"/>
    <col min="5891" max="5891" width="5.5703125" style="233" customWidth="1"/>
    <col min="5892" max="5892" width="42.85546875" style="233" bestFit="1" customWidth="1"/>
    <col min="5893" max="5893" width="6.85546875" style="233" customWidth="1"/>
    <col min="5894" max="5894" width="8.85546875" style="233" bestFit="1" customWidth="1"/>
    <col min="5895" max="5895" width="13.140625" style="233" bestFit="1" customWidth="1"/>
    <col min="5896" max="5896" width="15.28515625" style="233" customWidth="1"/>
    <col min="5897" max="6132" width="11.42578125" style="233"/>
    <col min="6133" max="6133" width="5.5703125" style="233" customWidth="1"/>
    <col min="6134" max="6134" width="40" style="233" customWidth="1"/>
    <col min="6135" max="6135" width="6.85546875" style="233" customWidth="1"/>
    <col min="6136" max="6136" width="8.7109375" style="233" customWidth="1"/>
    <col min="6137" max="6137" width="11" style="233" customWidth="1"/>
    <col min="6138" max="6138" width="15.28515625" style="233" customWidth="1"/>
    <col min="6139" max="6139" width="14.85546875" style="233" bestFit="1" customWidth="1"/>
    <col min="6140" max="6140" width="11.5703125" style="233" bestFit="1" customWidth="1"/>
    <col min="6141" max="6141" width="23.140625" style="233" bestFit="1" customWidth="1"/>
    <col min="6142" max="6144" width="11.42578125" style="233"/>
    <col min="6145" max="6145" width="20.5703125" style="233" customWidth="1"/>
    <col min="6146" max="6146" width="11.42578125" style="233"/>
    <col min="6147" max="6147" width="5.5703125" style="233" customWidth="1"/>
    <col min="6148" max="6148" width="42.85546875" style="233" bestFit="1" customWidth="1"/>
    <col min="6149" max="6149" width="6.85546875" style="233" customWidth="1"/>
    <col min="6150" max="6150" width="8.85546875" style="233" bestFit="1" customWidth="1"/>
    <col min="6151" max="6151" width="13.140625" style="233" bestFit="1" customWidth="1"/>
    <col min="6152" max="6152" width="15.28515625" style="233" customWidth="1"/>
    <col min="6153" max="6388" width="11.42578125" style="233"/>
    <col min="6389" max="6389" width="5.5703125" style="233" customWidth="1"/>
    <col min="6390" max="6390" width="40" style="233" customWidth="1"/>
    <col min="6391" max="6391" width="6.85546875" style="233" customWidth="1"/>
    <col min="6392" max="6392" width="8.7109375" style="233" customWidth="1"/>
    <col min="6393" max="6393" width="11" style="233" customWidth="1"/>
    <col min="6394" max="6394" width="15.28515625" style="233" customWidth="1"/>
    <col min="6395" max="6395" width="14.85546875" style="233" bestFit="1" customWidth="1"/>
    <col min="6396" max="6396" width="11.5703125" style="233" bestFit="1" customWidth="1"/>
    <col min="6397" max="6397" width="23.140625" style="233" bestFit="1" customWidth="1"/>
    <col min="6398" max="6400" width="11.42578125" style="233"/>
    <col min="6401" max="6401" width="20.5703125" style="233" customWidth="1"/>
    <col min="6402" max="6402" width="11.42578125" style="233"/>
    <col min="6403" max="6403" width="5.5703125" style="233" customWidth="1"/>
    <col min="6404" max="6404" width="42.85546875" style="233" bestFit="1" customWidth="1"/>
    <col min="6405" max="6405" width="6.85546875" style="233" customWidth="1"/>
    <col min="6406" max="6406" width="8.85546875" style="233" bestFit="1" customWidth="1"/>
    <col min="6407" max="6407" width="13.140625" style="233" bestFit="1" customWidth="1"/>
    <col min="6408" max="6408" width="15.28515625" style="233" customWidth="1"/>
    <col min="6409" max="6644" width="11.42578125" style="233"/>
    <col min="6645" max="6645" width="5.5703125" style="233" customWidth="1"/>
    <col min="6646" max="6646" width="40" style="233" customWidth="1"/>
    <col min="6647" max="6647" width="6.85546875" style="233" customWidth="1"/>
    <col min="6648" max="6648" width="8.7109375" style="233" customWidth="1"/>
    <col min="6649" max="6649" width="11" style="233" customWidth="1"/>
    <col min="6650" max="6650" width="15.28515625" style="233" customWidth="1"/>
    <col min="6651" max="6651" width="14.85546875" style="233" bestFit="1" customWidth="1"/>
    <col min="6652" max="6652" width="11.5703125" style="233" bestFit="1" customWidth="1"/>
    <col min="6653" max="6653" width="23.140625" style="233" bestFit="1" customWidth="1"/>
    <col min="6654" max="6656" width="11.42578125" style="233"/>
    <col min="6657" max="6657" width="20.5703125" style="233" customWidth="1"/>
    <col min="6658" max="6658" width="11.42578125" style="233"/>
    <col min="6659" max="6659" width="5.5703125" style="233" customWidth="1"/>
    <col min="6660" max="6660" width="42.85546875" style="233" bestFit="1" customWidth="1"/>
    <col min="6661" max="6661" width="6.85546875" style="233" customWidth="1"/>
    <col min="6662" max="6662" width="8.85546875" style="233" bestFit="1" customWidth="1"/>
    <col min="6663" max="6663" width="13.140625" style="233" bestFit="1" customWidth="1"/>
    <col min="6664" max="6664" width="15.28515625" style="233" customWidth="1"/>
    <col min="6665" max="6900" width="11.42578125" style="233"/>
    <col min="6901" max="6901" width="5.5703125" style="233" customWidth="1"/>
    <col min="6902" max="6902" width="40" style="233" customWidth="1"/>
    <col min="6903" max="6903" width="6.85546875" style="233" customWidth="1"/>
    <col min="6904" max="6904" width="8.7109375" style="233" customWidth="1"/>
    <col min="6905" max="6905" width="11" style="233" customWidth="1"/>
    <col min="6906" max="6906" width="15.28515625" style="233" customWidth="1"/>
    <col min="6907" max="6907" width="14.85546875" style="233" bestFit="1" customWidth="1"/>
    <col min="6908" max="6908" width="11.5703125" style="233" bestFit="1" customWidth="1"/>
    <col min="6909" max="6909" width="23.140625" style="233" bestFit="1" customWidth="1"/>
    <col min="6910" max="6912" width="11.42578125" style="233"/>
    <col min="6913" max="6913" width="20.5703125" style="233" customWidth="1"/>
    <col min="6914" max="6914" width="11.42578125" style="233"/>
    <col min="6915" max="6915" width="5.5703125" style="233" customWidth="1"/>
    <col min="6916" max="6916" width="42.85546875" style="233" bestFit="1" customWidth="1"/>
    <col min="6917" max="6917" width="6.85546875" style="233" customWidth="1"/>
    <col min="6918" max="6918" width="8.85546875" style="233" bestFit="1" customWidth="1"/>
    <col min="6919" max="6919" width="13.140625" style="233" bestFit="1" customWidth="1"/>
    <col min="6920" max="6920" width="15.28515625" style="233" customWidth="1"/>
    <col min="6921" max="7156" width="11.42578125" style="233"/>
    <col min="7157" max="7157" width="5.5703125" style="233" customWidth="1"/>
    <col min="7158" max="7158" width="40" style="233" customWidth="1"/>
    <col min="7159" max="7159" width="6.85546875" style="233" customWidth="1"/>
    <col min="7160" max="7160" width="8.7109375" style="233" customWidth="1"/>
    <col min="7161" max="7161" width="11" style="233" customWidth="1"/>
    <col min="7162" max="7162" width="15.28515625" style="233" customWidth="1"/>
    <col min="7163" max="7163" width="14.85546875" style="233" bestFit="1" customWidth="1"/>
    <col min="7164" max="7164" width="11.5703125" style="233" bestFit="1" customWidth="1"/>
    <col min="7165" max="7165" width="23.140625" style="233" bestFit="1" customWidth="1"/>
    <col min="7166" max="7168" width="11.42578125" style="233"/>
    <col min="7169" max="7169" width="20.5703125" style="233" customWidth="1"/>
    <col min="7170" max="7170" width="11.42578125" style="233"/>
    <col min="7171" max="7171" width="5.5703125" style="233" customWidth="1"/>
    <col min="7172" max="7172" width="42.85546875" style="233" bestFit="1" customWidth="1"/>
    <col min="7173" max="7173" width="6.85546875" style="233" customWidth="1"/>
    <col min="7174" max="7174" width="8.85546875" style="233" bestFit="1" customWidth="1"/>
    <col min="7175" max="7175" width="13.140625" style="233" bestFit="1" customWidth="1"/>
    <col min="7176" max="7176" width="15.28515625" style="233" customWidth="1"/>
    <col min="7177" max="7412" width="11.42578125" style="233"/>
    <col min="7413" max="7413" width="5.5703125" style="233" customWidth="1"/>
    <col min="7414" max="7414" width="40" style="233" customWidth="1"/>
    <col min="7415" max="7415" width="6.85546875" style="233" customWidth="1"/>
    <col min="7416" max="7416" width="8.7109375" style="233" customWidth="1"/>
    <col min="7417" max="7417" width="11" style="233" customWidth="1"/>
    <col min="7418" max="7418" width="15.28515625" style="233" customWidth="1"/>
    <col min="7419" max="7419" width="14.85546875" style="233" bestFit="1" customWidth="1"/>
    <col min="7420" max="7420" width="11.5703125" style="233" bestFit="1" customWidth="1"/>
    <col min="7421" max="7421" width="23.140625" style="233" bestFit="1" customWidth="1"/>
    <col min="7422" max="7424" width="11.42578125" style="233"/>
    <col min="7425" max="7425" width="20.5703125" style="233" customWidth="1"/>
    <col min="7426" max="7426" width="11.42578125" style="233"/>
    <col min="7427" max="7427" width="5.5703125" style="233" customWidth="1"/>
    <col min="7428" max="7428" width="42.85546875" style="233" bestFit="1" customWidth="1"/>
    <col min="7429" max="7429" width="6.85546875" style="233" customWidth="1"/>
    <col min="7430" max="7430" width="8.85546875" style="233" bestFit="1" customWidth="1"/>
    <col min="7431" max="7431" width="13.140625" style="233" bestFit="1" customWidth="1"/>
    <col min="7432" max="7432" width="15.28515625" style="233" customWidth="1"/>
    <col min="7433" max="7668" width="11.42578125" style="233"/>
    <col min="7669" max="7669" width="5.5703125" style="233" customWidth="1"/>
    <col min="7670" max="7670" width="40" style="233" customWidth="1"/>
    <col min="7671" max="7671" width="6.85546875" style="233" customWidth="1"/>
    <col min="7672" max="7672" width="8.7109375" style="233" customWidth="1"/>
    <col min="7673" max="7673" width="11" style="233" customWidth="1"/>
    <col min="7674" max="7674" width="15.28515625" style="233" customWidth="1"/>
    <col min="7675" max="7675" width="14.85546875" style="233" bestFit="1" customWidth="1"/>
    <col min="7676" max="7676" width="11.5703125" style="233" bestFit="1" customWidth="1"/>
    <col min="7677" max="7677" width="23.140625" style="233" bestFit="1" customWidth="1"/>
    <col min="7678" max="7680" width="11.42578125" style="233"/>
    <col min="7681" max="7681" width="20.5703125" style="233" customWidth="1"/>
    <col min="7682" max="7682" width="11.42578125" style="233"/>
    <col min="7683" max="7683" width="5.5703125" style="233" customWidth="1"/>
    <col min="7684" max="7684" width="42.85546875" style="233" bestFit="1" customWidth="1"/>
    <col min="7685" max="7685" width="6.85546875" style="233" customWidth="1"/>
    <col min="7686" max="7686" width="8.85546875" style="233" bestFit="1" customWidth="1"/>
    <col min="7687" max="7687" width="13.140625" style="233" bestFit="1" customWidth="1"/>
    <col min="7688" max="7688" width="15.28515625" style="233" customWidth="1"/>
    <col min="7689" max="7924" width="11.42578125" style="233"/>
    <col min="7925" max="7925" width="5.5703125" style="233" customWidth="1"/>
    <col min="7926" max="7926" width="40" style="233" customWidth="1"/>
    <col min="7927" max="7927" width="6.85546875" style="233" customWidth="1"/>
    <col min="7928" max="7928" width="8.7109375" style="233" customWidth="1"/>
    <col min="7929" max="7929" width="11" style="233" customWidth="1"/>
    <col min="7930" max="7930" width="15.28515625" style="233" customWidth="1"/>
    <col min="7931" max="7931" width="14.85546875" style="233" bestFit="1" customWidth="1"/>
    <col min="7932" max="7932" width="11.5703125" style="233" bestFit="1" customWidth="1"/>
    <col min="7933" max="7933" width="23.140625" style="233" bestFit="1" customWidth="1"/>
    <col min="7934" max="7936" width="11.42578125" style="233"/>
    <col min="7937" max="7937" width="20.5703125" style="233" customWidth="1"/>
    <col min="7938" max="7938" width="11.42578125" style="233"/>
    <col min="7939" max="7939" width="5.5703125" style="233" customWidth="1"/>
    <col min="7940" max="7940" width="42.85546875" style="233" bestFit="1" customWidth="1"/>
    <col min="7941" max="7941" width="6.85546875" style="233" customWidth="1"/>
    <col min="7942" max="7942" width="8.85546875" style="233" bestFit="1" customWidth="1"/>
    <col min="7943" max="7943" width="13.140625" style="233" bestFit="1" customWidth="1"/>
    <col min="7944" max="7944" width="15.28515625" style="233" customWidth="1"/>
    <col min="7945" max="8180" width="11.42578125" style="233"/>
    <col min="8181" max="8181" width="5.5703125" style="233" customWidth="1"/>
    <col min="8182" max="8182" width="40" style="233" customWidth="1"/>
    <col min="8183" max="8183" width="6.85546875" style="233" customWidth="1"/>
    <col min="8184" max="8184" width="8.7109375" style="233" customWidth="1"/>
    <col min="8185" max="8185" width="11" style="233" customWidth="1"/>
    <col min="8186" max="8186" width="15.28515625" style="233" customWidth="1"/>
    <col min="8187" max="8187" width="14.85546875" style="233" bestFit="1" customWidth="1"/>
    <col min="8188" max="8188" width="11.5703125" style="233" bestFit="1" customWidth="1"/>
    <col min="8189" max="8189" width="23.140625" style="233" bestFit="1" customWidth="1"/>
    <col min="8190" max="8192" width="11.42578125" style="233"/>
    <col min="8193" max="8193" width="20.5703125" style="233" customWidth="1"/>
    <col min="8194" max="8194" width="11.42578125" style="233"/>
    <col min="8195" max="8195" width="5.5703125" style="233" customWidth="1"/>
    <col min="8196" max="8196" width="42.85546875" style="233" bestFit="1" customWidth="1"/>
    <col min="8197" max="8197" width="6.85546875" style="233" customWidth="1"/>
    <col min="8198" max="8198" width="8.85546875" style="233" bestFit="1" customWidth="1"/>
    <col min="8199" max="8199" width="13.140625" style="233" bestFit="1" customWidth="1"/>
    <col min="8200" max="8200" width="15.28515625" style="233" customWidth="1"/>
    <col min="8201" max="8436" width="11.42578125" style="233"/>
    <col min="8437" max="8437" width="5.5703125" style="233" customWidth="1"/>
    <col min="8438" max="8438" width="40" style="233" customWidth="1"/>
    <col min="8439" max="8439" width="6.85546875" style="233" customWidth="1"/>
    <col min="8440" max="8440" width="8.7109375" style="233" customWidth="1"/>
    <col min="8441" max="8441" width="11" style="233" customWidth="1"/>
    <col min="8442" max="8442" width="15.28515625" style="233" customWidth="1"/>
    <col min="8443" max="8443" width="14.85546875" style="233" bestFit="1" customWidth="1"/>
    <col min="8444" max="8444" width="11.5703125" style="233" bestFit="1" customWidth="1"/>
    <col min="8445" max="8445" width="23.140625" style="233" bestFit="1" customWidth="1"/>
    <col min="8446" max="8448" width="11.42578125" style="233"/>
    <col min="8449" max="8449" width="20.5703125" style="233" customWidth="1"/>
    <col min="8450" max="8450" width="11.42578125" style="233"/>
    <col min="8451" max="8451" width="5.5703125" style="233" customWidth="1"/>
    <col min="8452" max="8452" width="42.85546875" style="233" bestFit="1" customWidth="1"/>
    <col min="8453" max="8453" width="6.85546875" style="233" customWidth="1"/>
    <col min="8454" max="8454" width="8.85546875" style="233" bestFit="1" customWidth="1"/>
    <col min="8455" max="8455" width="13.140625" style="233" bestFit="1" customWidth="1"/>
    <col min="8456" max="8456" width="15.28515625" style="233" customWidth="1"/>
    <col min="8457" max="8692" width="11.42578125" style="233"/>
    <col min="8693" max="8693" width="5.5703125" style="233" customWidth="1"/>
    <col min="8694" max="8694" width="40" style="233" customWidth="1"/>
    <col min="8695" max="8695" width="6.85546875" style="233" customWidth="1"/>
    <col min="8696" max="8696" width="8.7109375" style="233" customWidth="1"/>
    <col min="8697" max="8697" width="11" style="233" customWidth="1"/>
    <col min="8698" max="8698" width="15.28515625" style="233" customWidth="1"/>
    <col min="8699" max="8699" width="14.85546875" style="233" bestFit="1" customWidth="1"/>
    <col min="8700" max="8700" width="11.5703125" style="233" bestFit="1" customWidth="1"/>
    <col min="8701" max="8701" width="23.140625" style="233" bestFit="1" customWidth="1"/>
    <col min="8702" max="8704" width="11.42578125" style="233"/>
    <col min="8705" max="8705" width="20.5703125" style="233" customWidth="1"/>
    <col min="8706" max="8706" width="11.42578125" style="233"/>
    <col min="8707" max="8707" width="5.5703125" style="233" customWidth="1"/>
    <col min="8708" max="8708" width="42.85546875" style="233" bestFit="1" customWidth="1"/>
    <col min="8709" max="8709" width="6.85546875" style="233" customWidth="1"/>
    <col min="8710" max="8710" width="8.85546875" style="233" bestFit="1" customWidth="1"/>
    <col min="8711" max="8711" width="13.140625" style="233" bestFit="1" customWidth="1"/>
    <col min="8712" max="8712" width="15.28515625" style="233" customWidth="1"/>
    <col min="8713" max="8948" width="11.42578125" style="233"/>
    <col min="8949" max="8949" width="5.5703125" style="233" customWidth="1"/>
    <col min="8950" max="8950" width="40" style="233" customWidth="1"/>
    <col min="8951" max="8951" width="6.85546875" style="233" customWidth="1"/>
    <col min="8952" max="8952" width="8.7109375" style="233" customWidth="1"/>
    <col min="8953" max="8953" width="11" style="233" customWidth="1"/>
    <col min="8954" max="8954" width="15.28515625" style="233" customWidth="1"/>
    <col min="8955" max="8955" width="14.85546875" style="233" bestFit="1" customWidth="1"/>
    <col min="8956" max="8956" width="11.5703125" style="233" bestFit="1" customWidth="1"/>
    <col min="8957" max="8957" width="23.140625" style="233" bestFit="1" customWidth="1"/>
    <col min="8958" max="8960" width="11.42578125" style="233"/>
    <col min="8961" max="8961" width="20.5703125" style="233" customWidth="1"/>
    <col min="8962" max="8962" width="11.42578125" style="233"/>
    <col min="8963" max="8963" width="5.5703125" style="233" customWidth="1"/>
    <col min="8964" max="8964" width="42.85546875" style="233" bestFit="1" customWidth="1"/>
    <col min="8965" max="8965" width="6.85546875" style="233" customWidth="1"/>
    <col min="8966" max="8966" width="8.85546875" style="233" bestFit="1" customWidth="1"/>
    <col min="8967" max="8967" width="13.140625" style="233" bestFit="1" customWidth="1"/>
    <col min="8968" max="8968" width="15.28515625" style="233" customWidth="1"/>
    <col min="8969" max="9204" width="11.42578125" style="233"/>
    <col min="9205" max="9205" width="5.5703125" style="233" customWidth="1"/>
    <col min="9206" max="9206" width="40" style="233" customWidth="1"/>
    <col min="9207" max="9207" width="6.85546875" style="233" customWidth="1"/>
    <col min="9208" max="9208" width="8.7109375" style="233" customWidth="1"/>
    <col min="9209" max="9209" width="11" style="233" customWidth="1"/>
    <col min="9210" max="9210" width="15.28515625" style="233" customWidth="1"/>
    <col min="9211" max="9211" width="14.85546875" style="233" bestFit="1" customWidth="1"/>
    <col min="9212" max="9212" width="11.5703125" style="233" bestFit="1" customWidth="1"/>
    <col min="9213" max="9213" width="23.140625" style="233" bestFit="1" customWidth="1"/>
    <col min="9214" max="9216" width="11.42578125" style="233"/>
    <col min="9217" max="9217" width="20.5703125" style="233" customWidth="1"/>
    <col min="9218" max="9218" width="11.42578125" style="233"/>
    <col min="9219" max="9219" width="5.5703125" style="233" customWidth="1"/>
    <col min="9220" max="9220" width="42.85546875" style="233" bestFit="1" customWidth="1"/>
    <col min="9221" max="9221" width="6.85546875" style="233" customWidth="1"/>
    <col min="9222" max="9222" width="8.85546875" style="233" bestFit="1" customWidth="1"/>
    <col min="9223" max="9223" width="13.140625" style="233" bestFit="1" customWidth="1"/>
    <col min="9224" max="9224" width="15.28515625" style="233" customWidth="1"/>
    <col min="9225" max="9460" width="11.42578125" style="233"/>
    <col min="9461" max="9461" width="5.5703125" style="233" customWidth="1"/>
    <col min="9462" max="9462" width="40" style="233" customWidth="1"/>
    <col min="9463" max="9463" width="6.85546875" style="233" customWidth="1"/>
    <col min="9464" max="9464" width="8.7109375" style="233" customWidth="1"/>
    <col min="9465" max="9465" width="11" style="233" customWidth="1"/>
    <col min="9466" max="9466" width="15.28515625" style="233" customWidth="1"/>
    <col min="9467" max="9467" width="14.85546875" style="233" bestFit="1" customWidth="1"/>
    <col min="9468" max="9468" width="11.5703125" style="233" bestFit="1" customWidth="1"/>
    <col min="9469" max="9469" width="23.140625" style="233" bestFit="1" customWidth="1"/>
    <col min="9470" max="9472" width="11.42578125" style="233"/>
    <col min="9473" max="9473" width="20.5703125" style="233" customWidth="1"/>
    <col min="9474" max="9474" width="11.42578125" style="233"/>
    <col min="9475" max="9475" width="5.5703125" style="233" customWidth="1"/>
    <col min="9476" max="9476" width="42.85546875" style="233" bestFit="1" customWidth="1"/>
    <col min="9477" max="9477" width="6.85546875" style="233" customWidth="1"/>
    <col min="9478" max="9478" width="8.85546875" style="233" bestFit="1" customWidth="1"/>
    <col min="9479" max="9479" width="13.140625" style="233" bestFit="1" customWidth="1"/>
    <col min="9480" max="9480" width="15.28515625" style="233" customWidth="1"/>
    <col min="9481" max="9716" width="11.42578125" style="233"/>
    <col min="9717" max="9717" width="5.5703125" style="233" customWidth="1"/>
    <col min="9718" max="9718" width="40" style="233" customWidth="1"/>
    <col min="9719" max="9719" width="6.85546875" style="233" customWidth="1"/>
    <col min="9720" max="9720" width="8.7109375" style="233" customWidth="1"/>
    <col min="9721" max="9721" width="11" style="233" customWidth="1"/>
    <col min="9722" max="9722" width="15.28515625" style="233" customWidth="1"/>
    <col min="9723" max="9723" width="14.85546875" style="233" bestFit="1" customWidth="1"/>
    <col min="9724" max="9724" width="11.5703125" style="233" bestFit="1" customWidth="1"/>
    <col min="9725" max="9725" width="23.140625" style="233" bestFit="1" customWidth="1"/>
    <col min="9726" max="9728" width="11.42578125" style="233"/>
    <col min="9729" max="9729" width="20.5703125" style="233" customWidth="1"/>
    <col min="9730" max="9730" width="11.42578125" style="233"/>
    <col min="9731" max="9731" width="5.5703125" style="233" customWidth="1"/>
    <col min="9732" max="9732" width="42.85546875" style="233" bestFit="1" customWidth="1"/>
    <col min="9733" max="9733" width="6.85546875" style="233" customWidth="1"/>
    <col min="9734" max="9734" width="8.85546875" style="233" bestFit="1" customWidth="1"/>
    <col min="9735" max="9735" width="13.140625" style="233" bestFit="1" customWidth="1"/>
    <col min="9736" max="9736" width="15.28515625" style="233" customWidth="1"/>
    <col min="9737" max="9972" width="11.42578125" style="233"/>
    <col min="9973" max="9973" width="5.5703125" style="233" customWidth="1"/>
    <col min="9974" max="9974" width="40" style="233" customWidth="1"/>
    <col min="9975" max="9975" width="6.85546875" style="233" customWidth="1"/>
    <col min="9976" max="9976" width="8.7109375" style="233" customWidth="1"/>
    <col min="9977" max="9977" width="11" style="233" customWidth="1"/>
    <col min="9978" max="9978" width="15.28515625" style="233" customWidth="1"/>
    <col min="9979" max="9979" width="14.85546875" style="233" bestFit="1" customWidth="1"/>
    <col min="9980" max="9980" width="11.5703125" style="233" bestFit="1" customWidth="1"/>
    <col min="9981" max="9981" width="23.140625" style="233" bestFit="1" customWidth="1"/>
    <col min="9982" max="9984" width="11.42578125" style="233"/>
    <col min="9985" max="9985" width="20.5703125" style="233" customWidth="1"/>
    <col min="9986" max="9986" width="11.42578125" style="233"/>
    <col min="9987" max="9987" width="5.5703125" style="233" customWidth="1"/>
    <col min="9988" max="9988" width="42.85546875" style="233" bestFit="1" customWidth="1"/>
    <col min="9989" max="9989" width="6.85546875" style="233" customWidth="1"/>
    <col min="9990" max="9990" width="8.85546875" style="233" bestFit="1" customWidth="1"/>
    <col min="9991" max="9991" width="13.140625" style="233" bestFit="1" customWidth="1"/>
    <col min="9992" max="9992" width="15.28515625" style="233" customWidth="1"/>
    <col min="9993" max="10228" width="11.42578125" style="233"/>
    <col min="10229" max="10229" width="5.5703125" style="233" customWidth="1"/>
    <col min="10230" max="10230" width="40" style="233" customWidth="1"/>
    <col min="10231" max="10231" width="6.85546875" style="233" customWidth="1"/>
    <col min="10232" max="10232" width="8.7109375" style="233" customWidth="1"/>
    <col min="10233" max="10233" width="11" style="233" customWidth="1"/>
    <col min="10234" max="10234" width="15.28515625" style="233" customWidth="1"/>
    <col min="10235" max="10235" width="14.85546875" style="233" bestFit="1" customWidth="1"/>
    <col min="10236" max="10236" width="11.5703125" style="233" bestFit="1" customWidth="1"/>
    <col min="10237" max="10237" width="23.140625" style="233" bestFit="1" customWidth="1"/>
    <col min="10238" max="10240" width="11.42578125" style="233"/>
    <col min="10241" max="10241" width="20.5703125" style="233" customWidth="1"/>
    <col min="10242" max="10242" width="11.42578125" style="233"/>
    <col min="10243" max="10243" width="5.5703125" style="233" customWidth="1"/>
    <col min="10244" max="10244" width="42.85546875" style="233" bestFit="1" customWidth="1"/>
    <col min="10245" max="10245" width="6.85546875" style="233" customWidth="1"/>
    <col min="10246" max="10246" width="8.85546875" style="233" bestFit="1" customWidth="1"/>
    <col min="10247" max="10247" width="13.140625" style="233" bestFit="1" customWidth="1"/>
    <col min="10248" max="10248" width="15.28515625" style="233" customWidth="1"/>
    <col min="10249" max="10484" width="11.42578125" style="233"/>
    <col min="10485" max="10485" width="5.5703125" style="233" customWidth="1"/>
    <col min="10486" max="10486" width="40" style="233" customWidth="1"/>
    <col min="10487" max="10487" width="6.85546875" style="233" customWidth="1"/>
    <col min="10488" max="10488" width="8.7109375" style="233" customWidth="1"/>
    <col min="10489" max="10489" width="11" style="233" customWidth="1"/>
    <col min="10490" max="10490" width="15.28515625" style="233" customWidth="1"/>
    <col min="10491" max="10491" width="14.85546875" style="233" bestFit="1" customWidth="1"/>
    <col min="10492" max="10492" width="11.5703125" style="233" bestFit="1" customWidth="1"/>
    <col min="10493" max="10493" width="23.140625" style="233" bestFit="1" customWidth="1"/>
    <col min="10494" max="10496" width="11.42578125" style="233"/>
    <col min="10497" max="10497" width="20.5703125" style="233" customWidth="1"/>
    <col min="10498" max="10498" width="11.42578125" style="233"/>
    <col min="10499" max="10499" width="5.5703125" style="233" customWidth="1"/>
    <col min="10500" max="10500" width="42.85546875" style="233" bestFit="1" customWidth="1"/>
    <col min="10501" max="10501" width="6.85546875" style="233" customWidth="1"/>
    <col min="10502" max="10502" width="8.85546875" style="233" bestFit="1" customWidth="1"/>
    <col min="10503" max="10503" width="13.140625" style="233" bestFit="1" customWidth="1"/>
    <col min="10504" max="10504" width="15.28515625" style="233" customWidth="1"/>
    <col min="10505" max="10740" width="11.42578125" style="233"/>
    <col min="10741" max="10741" width="5.5703125" style="233" customWidth="1"/>
    <col min="10742" max="10742" width="40" style="233" customWidth="1"/>
    <col min="10743" max="10743" width="6.85546875" style="233" customWidth="1"/>
    <col min="10744" max="10744" width="8.7109375" style="233" customWidth="1"/>
    <col min="10745" max="10745" width="11" style="233" customWidth="1"/>
    <col min="10746" max="10746" width="15.28515625" style="233" customWidth="1"/>
    <col min="10747" max="10747" width="14.85546875" style="233" bestFit="1" customWidth="1"/>
    <col min="10748" max="10748" width="11.5703125" style="233" bestFit="1" customWidth="1"/>
    <col min="10749" max="10749" width="23.140625" style="233" bestFit="1" customWidth="1"/>
    <col min="10750" max="10752" width="11.42578125" style="233"/>
    <col min="10753" max="10753" width="20.5703125" style="233" customWidth="1"/>
    <col min="10754" max="10754" width="11.42578125" style="233"/>
    <col min="10755" max="10755" width="5.5703125" style="233" customWidth="1"/>
    <col min="10756" max="10756" width="42.85546875" style="233" bestFit="1" customWidth="1"/>
    <col min="10757" max="10757" width="6.85546875" style="233" customWidth="1"/>
    <col min="10758" max="10758" width="8.85546875" style="233" bestFit="1" customWidth="1"/>
    <col min="10759" max="10759" width="13.140625" style="233" bestFit="1" customWidth="1"/>
    <col min="10760" max="10760" width="15.28515625" style="233" customWidth="1"/>
    <col min="10761" max="10996" width="11.42578125" style="233"/>
    <col min="10997" max="10997" width="5.5703125" style="233" customWidth="1"/>
    <col min="10998" max="10998" width="40" style="233" customWidth="1"/>
    <col min="10999" max="10999" width="6.85546875" style="233" customWidth="1"/>
    <col min="11000" max="11000" width="8.7109375" style="233" customWidth="1"/>
    <col min="11001" max="11001" width="11" style="233" customWidth="1"/>
    <col min="11002" max="11002" width="15.28515625" style="233" customWidth="1"/>
    <col min="11003" max="11003" width="14.85546875" style="233" bestFit="1" customWidth="1"/>
    <col min="11004" max="11004" width="11.5703125" style="233" bestFit="1" customWidth="1"/>
    <col min="11005" max="11005" width="23.140625" style="233" bestFit="1" customWidth="1"/>
    <col min="11006" max="11008" width="11.42578125" style="233"/>
    <col min="11009" max="11009" width="20.5703125" style="233" customWidth="1"/>
    <col min="11010" max="11010" width="11.42578125" style="233"/>
    <col min="11011" max="11011" width="5.5703125" style="233" customWidth="1"/>
    <col min="11012" max="11012" width="42.85546875" style="233" bestFit="1" customWidth="1"/>
    <col min="11013" max="11013" width="6.85546875" style="233" customWidth="1"/>
    <col min="11014" max="11014" width="8.85546875" style="233" bestFit="1" customWidth="1"/>
    <col min="11015" max="11015" width="13.140625" style="233" bestFit="1" customWidth="1"/>
    <col min="11016" max="11016" width="15.28515625" style="233" customWidth="1"/>
    <col min="11017" max="11252" width="11.42578125" style="233"/>
    <col min="11253" max="11253" width="5.5703125" style="233" customWidth="1"/>
    <col min="11254" max="11254" width="40" style="233" customWidth="1"/>
    <col min="11255" max="11255" width="6.85546875" style="233" customWidth="1"/>
    <col min="11256" max="11256" width="8.7109375" style="233" customWidth="1"/>
    <col min="11257" max="11257" width="11" style="233" customWidth="1"/>
    <col min="11258" max="11258" width="15.28515625" style="233" customWidth="1"/>
    <col min="11259" max="11259" width="14.85546875" style="233" bestFit="1" customWidth="1"/>
    <col min="11260" max="11260" width="11.5703125" style="233" bestFit="1" customWidth="1"/>
    <col min="11261" max="11261" width="23.140625" style="233" bestFit="1" customWidth="1"/>
    <col min="11262" max="11264" width="11.42578125" style="233"/>
    <col min="11265" max="11265" width="20.5703125" style="233" customWidth="1"/>
    <col min="11266" max="11266" width="11.42578125" style="233"/>
    <col min="11267" max="11267" width="5.5703125" style="233" customWidth="1"/>
    <col min="11268" max="11268" width="42.85546875" style="233" bestFit="1" customWidth="1"/>
    <col min="11269" max="11269" width="6.85546875" style="233" customWidth="1"/>
    <col min="11270" max="11270" width="8.85546875" style="233" bestFit="1" customWidth="1"/>
    <col min="11271" max="11271" width="13.140625" style="233" bestFit="1" customWidth="1"/>
    <col min="11272" max="11272" width="15.28515625" style="233" customWidth="1"/>
    <col min="11273" max="11508" width="11.42578125" style="233"/>
    <col min="11509" max="11509" width="5.5703125" style="233" customWidth="1"/>
    <col min="11510" max="11510" width="40" style="233" customWidth="1"/>
    <col min="11511" max="11511" width="6.85546875" style="233" customWidth="1"/>
    <col min="11512" max="11512" width="8.7109375" style="233" customWidth="1"/>
    <col min="11513" max="11513" width="11" style="233" customWidth="1"/>
    <col min="11514" max="11514" width="15.28515625" style="233" customWidth="1"/>
    <col min="11515" max="11515" width="14.85546875" style="233" bestFit="1" customWidth="1"/>
    <col min="11516" max="11516" width="11.5703125" style="233" bestFit="1" customWidth="1"/>
    <col min="11517" max="11517" width="23.140625" style="233" bestFit="1" customWidth="1"/>
    <col min="11518" max="11520" width="11.42578125" style="233"/>
    <col min="11521" max="11521" width="20.5703125" style="233" customWidth="1"/>
    <col min="11522" max="11522" width="11.42578125" style="233"/>
    <col min="11523" max="11523" width="5.5703125" style="233" customWidth="1"/>
    <col min="11524" max="11524" width="42.85546875" style="233" bestFit="1" customWidth="1"/>
    <col min="11525" max="11525" width="6.85546875" style="233" customWidth="1"/>
    <col min="11526" max="11526" width="8.85546875" style="233" bestFit="1" customWidth="1"/>
    <col min="11527" max="11527" width="13.140625" style="233" bestFit="1" customWidth="1"/>
    <col min="11528" max="11528" width="15.28515625" style="233" customWidth="1"/>
    <col min="11529" max="11764" width="11.42578125" style="233"/>
    <col min="11765" max="11765" width="5.5703125" style="233" customWidth="1"/>
    <col min="11766" max="11766" width="40" style="233" customWidth="1"/>
    <col min="11767" max="11767" width="6.85546875" style="233" customWidth="1"/>
    <col min="11768" max="11768" width="8.7109375" style="233" customWidth="1"/>
    <col min="11769" max="11769" width="11" style="233" customWidth="1"/>
    <col min="11770" max="11770" width="15.28515625" style="233" customWidth="1"/>
    <col min="11771" max="11771" width="14.85546875" style="233" bestFit="1" customWidth="1"/>
    <col min="11772" max="11772" width="11.5703125" style="233" bestFit="1" customWidth="1"/>
    <col min="11773" max="11773" width="23.140625" style="233" bestFit="1" customWidth="1"/>
    <col min="11774" max="11776" width="11.42578125" style="233"/>
    <col min="11777" max="11777" width="20.5703125" style="233" customWidth="1"/>
    <col min="11778" max="11778" width="11.42578125" style="233"/>
    <col min="11779" max="11779" width="5.5703125" style="233" customWidth="1"/>
    <col min="11780" max="11780" width="42.85546875" style="233" bestFit="1" customWidth="1"/>
    <col min="11781" max="11781" width="6.85546875" style="233" customWidth="1"/>
    <col min="11782" max="11782" width="8.85546875" style="233" bestFit="1" customWidth="1"/>
    <col min="11783" max="11783" width="13.140625" style="233" bestFit="1" customWidth="1"/>
    <col min="11784" max="11784" width="15.28515625" style="233" customWidth="1"/>
    <col min="11785" max="12020" width="11.42578125" style="233"/>
    <col min="12021" max="12021" width="5.5703125" style="233" customWidth="1"/>
    <col min="12022" max="12022" width="40" style="233" customWidth="1"/>
    <col min="12023" max="12023" width="6.85546875" style="233" customWidth="1"/>
    <col min="12024" max="12024" width="8.7109375" style="233" customWidth="1"/>
    <col min="12025" max="12025" width="11" style="233" customWidth="1"/>
    <col min="12026" max="12026" width="15.28515625" style="233" customWidth="1"/>
    <col min="12027" max="12027" width="14.85546875" style="233" bestFit="1" customWidth="1"/>
    <col min="12028" max="12028" width="11.5703125" style="233" bestFit="1" customWidth="1"/>
    <col min="12029" max="12029" width="23.140625" style="233" bestFit="1" customWidth="1"/>
    <col min="12030" max="12032" width="11.42578125" style="233"/>
    <col min="12033" max="12033" width="20.5703125" style="233" customWidth="1"/>
    <col min="12034" max="12034" width="11.42578125" style="233"/>
    <col min="12035" max="12035" width="5.5703125" style="233" customWidth="1"/>
    <col min="12036" max="12036" width="42.85546875" style="233" bestFit="1" customWidth="1"/>
    <col min="12037" max="12037" width="6.85546875" style="233" customWidth="1"/>
    <col min="12038" max="12038" width="8.85546875" style="233" bestFit="1" customWidth="1"/>
    <col min="12039" max="12039" width="13.140625" style="233" bestFit="1" customWidth="1"/>
    <col min="12040" max="12040" width="15.28515625" style="233" customWidth="1"/>
    <col min="12041" max="12276" width="11.42578125" style="233"/>
    <col min="12277" max="12277" width="5.5703125" style="233" customWidth="1"/>
    <col min="12278" max="12278" width="40" style="233" customWidth="1"/>
    <col min="12279" max="12279" width="6.85546875" style="233" customWidth="1"/>
    <col min="12280" max="12280" width="8.7109375" style="233" customWidth="1"/>
    <col min="12281" max="12281" width="11" style="233" customWidth="1"/>
    <col min="12282" max="12282" width="15.28515625" style="233" customWidth="1"/>
    <col min="12283" max="12283" width="14.85546875" style="233" bestFit="1" customWidth="1"/>
    <col min="12284" max="12284" width="11.5703125" style="233" bestFit="1" customWidth="1"/>
    <col min="12285" max="12285" width="23.140625" style="233" bestFit="1" customWidth="1"/>
    <col min="12286" max="12288" width="11.42578125" style="233"/>
    <col min="12289" max="12289" width="20.5703125" style="233" customWidth="1"/>
    <col min="12290" max="12290" width="11.42578125" style="233"/>
    <col min="12291" max="12291" width="5.5703125" style="233" customWidth="1"/>
    <col min="12292" max="12292" width="42.85546875" style="233" bestFit="1" customWidth="1"/>
    <col min="12293" max="12293" width="6.85546875" style="233" customWidth="1"/>
    <col min="12294" max="12294" width="8.85546875" style="233" bestFit="1" customWidth="1"/>
    <col min="12295" max="12295" width="13.140625" style="233" bestFit="1" customWidth="1"/>
    <col min="12296" max="12296" width="15.28515625" style="233" customWidth="1"/>
    <col min="12297" max="12532" width="11.42578125" style="233"/>
    <col min="12533" max="12533" width="5.5703125" style="233" customWidth="1"/>
    <col min="12534" max="12534" width="40" style="233" customWidth="1"/>
    <col min="12535" max="12535" width="6.85546875" style="233" customWidth="1"/>
    <col min="12536" max="12536" width="8.7109375" style="233" customWidth="1"/>
    <col min="12537" max="12537" width="11" style="233" customWidth="1"/>
    <col min="12538" max="12538" width="15.28515625" style="233" customWidth="1"/>
    <col min="12539" max="12539" width="14.85546875" style="233" bestFit="1" customWidth="1"/>
    <col min="12540" max="12540" width="11.5703125" style="233" bestFit="1" customWidth="1"/>
    <col min="12541" max="12541" width="23.140625" style="233" bestFit="1" customWidth="1"/>
    <col min="12542" max="12544" width="11.42578125" style="233"/>
    <col min="12545" max="12545" width="20.5703125" style="233" customWidth="1"/>
    <col min="12546" max="12546" width="11.42578125" style="233"/>
    <col min="12547" max="12547" width="5.5703125" style="233" customWidth="1"/>
    <col min="12548" max="12548" width="42.85546875" style="233" bestFit="1" customWidth="1"/>
    <col min="12549" max="12549" width="6.85546875" style="233" customWidth="1"/>
    <col min="12550" max="12550" width="8.85546875" style="233" bestFit="1" customWidth="1"/>
    <col min="12551" max="12551" width="13.140625" style="233" bestFit="1" customWidth="1"/>
    <col min="12552" max="12552" width="15.28515625" style="233" customWidth="1"/>
    <col min="12553" max="12788" width="11.42578125" style="233"/>
    <col min="12789" max="12789" width="5.5703125" style="233" customWidth="1"/>
    <col min="12790" max="12790" width="40" style="233" customWidth="1"/>
    <col min="12791" max="12791" width="6.85546875" style="233" customWidth="1"/>
    <col min="12792" max="12792" width="8.7109375" style="233" customWidth="1"/>
    <col min="12793" max="12793" width="11" style="233" customWidth="1"/>
    <col min="12794" max="12794" width="15.28515625" style="233" customWidth="1"/>
    <col min="12795" max="12795" width="14.85546875" style="233" bestFit="1" customWidth="1"/>
    <col min="12796" max="12796" width="11.5703125" style="233" bestFit="1" customWidth="1"/>
    <col min="12797" max="12797" width="23.140625" style="233" bestFit="1" customWidth="1"/>
    <col min="12798" max="12800" width="11.42578125" style="233"/>
    <col min="12801" max="12801" width="20.5703125" style="233" customWidth="1"/>
    <col min="12802" max="12802" width="11.42578125" style="233"/>
    <col min="12803" max="12803" width="5.5703125" style="233" customWidth="1"/>
    <col min="12804" max="12804" width="42.85546875" style="233" bestFit="1" customWidth="1"/>
    <col min="12805" max="12805" width="6.85546875" style="233" customWidth="1"/>
    <col min="12806" max="12806" width="8.85546875" style="233" bestFit="1" customWidth="1"/>
    <col min="12807" max="12807" width="13.140625" style="233" bestFit="1" customWidth="1"/>
    <col min="12808" max="12808" width="15.28515625" style="233" customWidth="1"/>
    <col min="12809" max="13044" width="11.42578125" style="233"/>
    <col min="13045" max="13045" width="5.5703125" style="233" customWidth="1"/>
    <col min="13046" max="13046" width="40" style="233" customWidth="1"/>
    <col min="13047" max="13047" width="6.85546875" style="233" customWidth="1"/>
    <col min="13048" max="13048" width="8.7109375" style="233" customWidth="1"/>
    <col min="13049" max="13049" width="11" style="233" customWidth="1"/>
    <col min="13050" max="13050" width="15.28515625" style="233" customWidth="1"/>
    <col min="13051" max="13051" width="14.85546875" style="233" bestFit="1" customWidth="1"/>
    <col min="13052" max="13052" width="11.5703125" style="233" bestFit="1" customWidth="1"/>
    <col min="13053" max="13053" width="23.140625" style="233" bestFit="1" customWidth="1"/>
    <col min="13054" max="13056" width="11.42578125" style="233"/>
    <col min="13057" max="13057" width="20.5703125" style="233" customWidth="1"/>
    <col min="13058" max="13058" width="11.42578125" style="233"/>
    <col min="13059" max="13059" width="5.5703125" style="233" customWidth="1"/>
    <col min="13060" max="13060" width="42.85546875" style="233" bestFit="1" customWidth="1"/>
    <col min="13061" max="13061" width="6.85546875" style="233" customWidth="1"/>
    <col min="13062" max="13062" width="8.85546875" style="233" bestFit="1" customWidth="1"/>
    <col min="13063" max="13063" width="13.140625" style="233" bestFit="1" customWidth="1"/>
    <col min="13064" max="13064" width="15.28515625" style="233" customWidth="1"/>
    <col min="13065" max="13300" width="11.42578125" style="233"/>
    <col min="13301" max="13301" width="5.5703125" style="233" customWidth="1"/>
    <col min="13302" max="13302" width="40" style="233" customWidth="1"/>
    <col min="13303" max="13303" width="6.85546875" style="233" customWidth="1"/>
    <col min="13304" max="13304" width="8.7109375" style="233" customWidth="1"/>
    <col min="13305" max="13305" width="11" style="233" customWidth="1"/>
    <col min="13306" max="13306" width="15.28515625" style="233" customWidth="1"/>
    <col min="13307" max="13307" width="14.85546875" style="233" bestFit="1" customWidth="1"/>
    <col min="13308" max="13308" width="11.5703125" style="233" bestFit="1" customWidth="1"/>
    <col min="13309" max="13309" width="23.140625" style="233" bestFit="1" customWidth="1"/>
    <col min="13310" max="13312" width="11.42578125" style="233"/>
    <col min="13313" max="13313" width="20.5703125" style="233" customWidth="1"/>
    <col min="13314" max="13314" width="11.42578125" style="233"/>
    <col min="13315" max="13315" width="5.5703125" style="233" customWidth="1"/>
    <col min="13316" max="13316" width="42.85546875" style="233" bestFit="1" customWidth="1"/>
    <col min="13317" max="13317" width="6.85546875" style="233" customWidth="1"/>
    <col min="13318" max="13318" width="8.85546875" style="233" bestFit="1" customWidth="1"/>
    <col min="13319" max="13319" width="13.140625" style="233" bestFit="1" customWidth="1"/>
    <col min="13320" max="13320" width="15.28515625" style="233" customWidth="1"/>
    <col min="13321" max="13556" width="11.42578125" style="233"/>
    <col min="13557" max="13557" width="5.5703125" style="233" customWidth="1"/>
    <col min="13558" max="13558" width="40" style="233" customWidth="1"/>
    <col min="13559" max="13559" width="6.85546875" style="233" customWidth="1"/>
    <col min="13560" max="13560" width="8.7109375" style="233" customWidth="1"/>
    <col min="13561" max="13561" width="11" style="233" customWidth="1"/>
    <col min="13562" max="13562" width="15.28515625" style="233" customWidth="1"/>
    <col min="13563" max="13563" width="14.85546875" style="233" bestFit="1" customWidth="1"/>
    <col min="13564" max="13564" width="11.5703125" style="233" bestFit="1" customWidth="1"/>
    <col min="13565" max="13565" width="23.140625" style="233" bestFit="1" customWidth="1"/>
    <col min="13566" max="13568" width="11.42578125" style="233"/>
    <col min="13569" max="13569" width="20.5703125" style="233" customWidth="1"/>
    <col min="13570" max="13570" width="11.42578125" style="233"/>
    <col min="13571" max="13571" width="5.5703125" style="233" customWidth="1"/>
    <col min="13572" max="13572" width="42.85546875" style="233" bestFit="1" customWidth="1"/>
    <col min="13573" max="13573" width="6.85546875" style="233" customWidth="1"/>
    <col min="13574" max="13574" width="8.85546875" style="233" bestFit="1" customWidth="1"/>
    <col min="13575" max="13575" width="13.140625" style="233" bestFit="1" customWidth="1"/>
    <col min="13576" max="13576" width="15.28515625" style="233" customWidth="1"/>
    <col min="13577" max="13812" width="11.42578125" style="233"/>
    <col min="13813" max="13813" width="5.5703125" style="233" customWidth="1"/>
    <col min="13814" max="13814" width="40" style="233" customWidth="1"/>
    <col min="13815" max="13815" width="6.85546875" style="233" customWidth="1"/>
    <col min="13816" max="13816" width="8.7109375" style="233" customWidth="1"/>
    <col min="13817" max="13817" width="11" style="233" customWidth="1"/>
    <col min="13818" max="13818" width="15.28515625" style="233" customWidth="1"/>
    <col min="13819" max="13819" width="14.85546875" style="233" bestFit="1" customWidth="1"/>
    <col min="13820" max="13820" width="11.5703125" style="233" bestFit="1" customWidth="1"/>
    <col min="13821" max="13821" width="23.140625" style="233" bestFit="1" customWidth="1"/>
    <col min="13822" max="13824" width="11.42578125" style="233"/>
    <col min="13825" max="13825" width="20.5703125" style="233" customWidth="1"/>
    <col min="13826" max="13826" width="11.42578125" style="233"/>
    <col min="13827" max="13827" width="5.5703125" style="233" customWidth="1"/>
    <col min="13828" max="13828" width="42.85546875" style="233" bestFit="1" customWidth="1"/>
    <col min="13829" max="13829" width="6.85546875" style="233" customWidth="1"/>
    <col min="13830" max="13830" width="8.85546875" style="233" bestFit="1" customWidth="1"/>
    <col min="13831" max="13831" width="13.140625" style="233" bestFit="1" customWidth="1"/>
    <col min="13832" max="13832" width="15.28515625" style="233" customWidth="1"/>
    <col min="13833" max="14068" width="11.42578125" style="233"/>
    <col min="14069" max="14069" width="5.5703125" style="233" customWidth="1"/>
    <col min="14070" max="14070" width="40" style="233" customWidth="1"/>
    <col min="14071" max="14071" width="6.85546875" style="233" customWidth="1"/>
    <col min="14072" max="14072" width="8.7109375" style="233" customWidth="1"/>
    <col min="14073" max="14073" width="11" style="233" customWidth="1"/>
    <col min="14074" max="14074" width="15.28515625" style="233" customWidth="1"/>
    <col min="14075" max="14075" width="14.85546875" style="233" bestFit="1" customWidth="1"/>
    <col min="14076" max="14076" width="11.5703125" style="233" bestFit="1" customWidth="1"/>
    <col min="14077" max="14077" width="23.140625" style="233" bestFit="1" customWidth="1"/>
    <col min="14078" max="14080" width="11.42578125" style="233"/>
    <col min="14081" max="14081" width="20.5703125" style="233" customWidth="1"/>
    <col min="14082" max="14082" width="11.42578125" style="233"/>
    <col min="14083" max="14083" width="5.5703125" style="233" customWidth="1"/>
    <col min="14084" max="14084" width="42.85546875" style="233" bestFit="1" customWidth="1"/>
    <col min="14085" max="14085" width="6.85546875" style="233" customWidth="1"/>
    <col min="14086" max="14086" width="8.85546875" style="233" bestFit="1" customWidth="1"/>
    <col min="14087" max="14087" width="13.140625" style="233" bestFit="1" customWidth="1"/>
    <col min="14088" max="14088" width="15.28515625" style="233" customWidth="1"/>
    <col min="14089" max="14324" width="11.42578125" style="233"/>
    <col min="14325" max="14325" width="5.5703125" style="233" customWidth="1"/>
    <col min="14326" max="14326" width="40" style="233" customWidth="1"/>
    <col min="14327" max="14327" width="6.85546875" style="233" customWidth="1"/>
    <col min="14328" max="14328" width="8.7109375" style="233" customWidth="1"/>
    <col min="14329" max="14329" width="11" style="233" customWidth="1"/>
    <col min="14330" max="14330" width="15.28515625" style="233" customWidth="1"/>
    <col min="14331" max="14331" width="14.85546875" style="233" bestFit="1" customWidth="1"/>
    <col min="14332" max="14332" width="11.5703125" style="233" bestFit="1" customWidth="1"/>
    <col min="14333" max="14333" width="23.140625" style="233" bestFit="1" customWidth="1"/>
    <col min="14334" max="14336" width="11.42578125" style="233"/>
    <col min="14337" max="14337" width="20.5703125" style="233" customWidth="1"/>
    <col min="14338" max="14338" width="11.42578125" style="233"/>
    <col min="14339" max="14339" width="5.5703125" style="233" customWidth="1"/>
    <col min="14340" max="14340" width="42.85546875" style="233" bestFit="1" customWidth="1"/>
    <col min="14341" max="14341" width="6.85546875" style="233" customWidth="1"/>
    <col min="14342" max="14342" width="8.85546875" style="233" bestFit="1" customWidth="1"/>
    <col min="14343" max="14343" width="13.140625" style="233" bestFit="1" customWidth="1"/>
    <col min="14344" max="14344" width="15.28515625" style="233" customWidth="1"/>
    <col min="14345" max="14580" width="11.42578125" style="233"/>
    <col min="14581" max="14581" width="5.5703125" style="233" customWidth="1"/>
    <col min="14582" max="14582" width="40" style="233" customWidth="1"/>
    <col min="14583" max="14583" width="6.85546875" style="233" customWidth="1"/>
    <col min="14584" max="14584" width="8.7109375" style="233" customWidth="1"/>
    <col min="14585" max="14585" width="11" style="233" customWidth="1"/>
    <col min="14586" max="14586" width="15.28515625" style="233" customWidth="1"/>
    <col min="14587" max="14587" width="14.85546875" style="233" bestFit="1" customWidth="1"/>
    <col min="14588" max="14588" width="11.5703125" style="233" bestFit="1" customWidth="1"/>
    <col min="14589" max="14589" width="23.140625" style="233" bestFit="1" customWidth="1"/>
    <col min="14590" max="14592" width="11.42578125" style="233"/>
    <col min="14593" max="14593" width="20.5703125" style="233" customWidth="1"/>
    <col min="14594" max="14594" width="11.42578125" style="233"/>
    <col min="14595" max="14595" width="5.5703125" style="233" customWidth="1"/>
    <col min="14596" max="14596" width="42.85546875" style="233" bestFit="1" customWidth="1"/>
    <col min="14597" max="14597" width="6.85546875" style="233" customWidth="1"/>
    <col min="14598" max="14598" width="8.85546875" style="233" bestFit="1" customWidth="1"/>
    <col min="14599" max="14599" width="13.140625" style="233" bestFit="1" customWidth="1"/>
    <col min="14600" max="14600" width="15.28515625" style="233" customWidth="1"/>
    <col min="14601" max="14836" width="11.42578125" style="233"/>
    <col min="14837" max="14837" width="5.5703125" style="233" customWidth="1"/>
    <col min="14838" max="14838" width="40" style="233" customWidth="1"/>
    <col min="14839" max="14839" width="6.85546875" style="233" customWidth="1"/>
    <col min="14840" max="14840" width="8.7109375" style="233" customWidth="1"/>
    <col min="14841" max="14841" width="11" style="233" customWidth="1"/>
    <col min="14842" max="14842" width="15.28515625" style="233" customWidth="1"/>
    <col min="14843" max="14843" width="14.85546875" style="233" bestFit="1" customWidth="1"/>
    <col min="14844" max="14844" width="11.5703125" style="233" bestFit="1" customWidth="1"/>
    <col min="14845" max="14845" width="23.140625" style="233" bestFit="1" customWidth="1"/>
    <col min="14846" max="14848" width="11.42578125" style="233"/>
    <col min="14849" max="14849" width="20.5703125" style="233" customWidth="1"/>
    <col min="14850" max="14850" width="11.42578125" style="233"/>
    <col min="14851" max="14851" width="5.5703125" style="233" customWidth="1"/>
    <col min="14852" max="14852" width="42.85546875" style="233" bestFit="1" customWidth="1"/>
    <col min="14853" max="14853" width="6.85546875" style="233" customWidth="1"/>
    <col min="14854" max="14854" width="8.85546875" style="233" bestFit="1" customWidth="1"/>
    <col min="14855" max="14855" width="13.140625" style="233" bestFit="1" customWidth="1"/>
    <col min="14856" max="14856" width="15.28515625" style="233" customWidth="1"/>
    <col min="14857" max="15092" width="11.42578125" style="233"/>
    <col min="15093" max="15093" width="5.5703125" style="233" customWidth="1"/>
    <col min="15094" max="15094" width="40" style="233" customWidth="1"/>
    <col min="15095" max="15095" width="6.85546875" style="233" customWidth="1"/>
    <col min="15096" max="15096" width="8.7109375" style="233" customWidth="1"/>
    <col min="15097" max="15097" width="11" style="233" customWidth="1"/>
    <col min="15098" max="15098" width="15.28515625" style="233" customWidth="1"/>
    <col min="15099" max="15099" width="14.85546875" style="233" bestFit="1" customWidth="1"/>
    <col min="15100" max="15100" width="11.5703125" style="233" bestFit="1" customWidth="1"/>
    <col min="15101" max="15101" width="23.140625" style="233" bestFit="1" customWidth="1"/>
    <col min="15102" max="15104" width="11.42578125" style="233"/>
    <col min="15105" max="15105" width="20.5703125" style="233" customWidth="1"/>
    <col min="15106" max="15106" width="11.42578125" style="233"/>
    <col min="15107" max="15107" width="5.5703125" style="233" customWidth="1"/>
    <col min="15108" max="15108" width="42.85546875" style="233" bestFit="1" customWidth="1"/>
    <col min="15109" max="15109" width="6.85546875" style="233" customWidth="1"/>
    <col min="15110" max="15110" width="8.85546875" style="233" bestFit="1" customWidth="1"/>
    <col min="15111" max="15111" width="13.140625" style="233" bestFit="1" customWidth="1"/>
    <col min="15112" max="15112" width="15.28515625" style="233" customWidth="1"/>
    <col min="15113" max="15348" width="11.42578125" style="233"/>
    <col min="15349" max="15349" width="5.5703125" style="233" customWidth="1"/>
    <col min="15350" max="15350" width="40" style="233" customWidth="1"/>
    <col min="15351" max="15351" width="6.85546875" style="233" customWidth="1"/>
    <col min="15352" max="15352" width="8.7109375" style="233" customWidth="1"/>
    <col min="15353" max="15353" width="11" style="233" customWidth="1"/>
    <col min="15354" max="15354" width="15.28515625" style="233" customWidth="1"/>
    <col min="15355" max="15355" width="14.85546875" style="233" bestFit="1" customWidth="1"/>
    <col min="15356" max="15356" width="11.5703125" style="233" bestFit="1" customWidth="1"/>
    <col min="15357" max="15357" width="23.140625" style="233" bestFit="1" customWidth="1"/>
    <col min="15358" max="15360" width="11.42578125" style="233"/>
    <col min="15361" max="15361" width="20.5703125" style="233" customWidth="1"/>
    <col min="15362" max="15362" width="11.42578125" style="233"/>
    <col min="15363" max="15363" width="5.5703125" style="233" customWidth="1"/>
    <col min="15364" max="15364" width="42.85546875" style="233" bestFit="1" customWidth="1"/>
    <col min="15365" max="15365" width="6.85546875" style="233" customWidth="1"/>
    <col min="15366" max="15366" width="8.85546875" style="233" bestFit="1" customWidth="1"/>
    <col min="15367" max="15367" width="13.140625" style="233" bestFit="1" customWidth="1"/>
    <col min="15368" max="15368" width="15.28515625" style="233" customWidth="1"/>
    <col min="15369" max="15604" width="11.42578125" style="233"/>
    <col min="15605" max="15605" width="5.5703125" style="233" customWidth="1"/>
    <col min="15606" max="15606" width="40" style="233" customWidth="1"/>
    <col min="15607" max="15607" width="6.85546875" style="233" customWidth="1"/>
    <col min="15608" max="15608" width="8.7109375" style="233" customWidth="1"/>
    <col min="15609" max="15609" width="11" style="233" customWidth="1"/>
    <col min="15610" max="15610" width="15.28515625" style="233" customWidth="1"/>
    <col min="15611" max="15611" width="14.85546875" style="233" bestFit="1" customWidth="1"/>
    <col min="15612" max="15612" width="11.5703125" style="233" bestFit="1" customWidth="1"/>
    <col min="15613" max="15613" width="23.140625" style="233" bestFit="1" customWidth="1"/>
    <col min="15614" max="15616" width="11.42578125" style="233"/>
    <col min="15617" max="15617" width="20.5703125" style="233" customWidth="1"/>
    <col min="15618" max="15618" width="11.42578125" style="233"/>
    <col min="15619" max="15619" width="5.5703125" style="233" customWidth="1"/>
    <col min="15620" max="15620" width="42.85546875" style="233" bestFit="1" customWidth="1"/>
    <col min="15621" max="15621" width="6.85546875" style="233" customWidth="1"/>
    <col min="15622" max="15622" width="8.85546875" style="233" bestFit="1" customWidth="1"/>
    <col min="15623" max="15623" width="13.140625" style="233" bestFit="1" customWidth="1"/>
    <col min="15624" max="15624" width="15.28515625" style="233" customWidth="1"/>
    <col min="15625" max="15860" width="11.42578125" style="233"/>
    <col min="15861" max="15861" width="5.5703125" style="233" customWidth="1"/>
    <col min="15862" max="15862" width="40" style="233" customWidth="1"/>
    <col min="15863" max="15863" width="6.85546875" style="233" customWidth="1"/>
    <col min="15864" max="15864" width="8.7109375" style="233" customWidth="1"/>
    <col min="15865" max="15865" width="11" style="233" customWidth="1"/>
    <col min="15866" max="15866" width="15.28515625" style="233" customWidth="1"/>
    <col min="15867" max="15867" width="14.85546875" style="233" bestFit="1" customWidth="1"/>
    <col min="15868" max="15868" width="11.5703125" style="233" bestFit="1" customWidth="1"/>
    <col min="15869" max="15869" width="23.140625" style="233" bestFit="1" customWidth="1"/>
    <col min="15870" max="15872" width="11.42578125" style="233"/>
    <col min="15873" max="15873" width="20.5703125" style="233" customWidth="1"/>
    <col min="15874" max="15874" width="11.42578125" style="233"/>
    <col min="15875" max="15875" width="5.5703125" style="233" customWidth="1"/>
    <col min="15876" max="15876" width="42.85546875" style="233" bestFit="1" customWidth="1"/>
    <col min="15877" max="15877" width="6.85546875" style="233" customWidth="1"/>
    <col min="15878" max="15878" width="8.85546875" style="233" bestFit="1" customWidth="1"/>
    <col min="15879" max="15879" width="13.140625" style="233" bestFit="1" customWidth="1"/>
    <col min="15880" max="15880" width="15.28515625" style="233" customWidth="1"/>
    <col min="15881" max="16116" width="11.42578125" style="233"/>
    <col min="16117" max="16117" width="5.5703125" style="233" customWidth="1"/>
    <col min="16118" max="16118" width="40" style="233" customWidth="1"/>
    <col min="16119" max="16119" width="6.85546875" style="233" customWidth="1"/>
    <col min="16120" max="16120" width="8.7109375" style="233" customWidth="1"/>
    <col min="16121" max="16121" width="11" style="233" customWidth="1"/>
    <col min="16122" max="16122" width="15.28515625" style="233" customWidth="1"/>
    <col min="16123" max="16123" width="14.85546875" style="233" bestFit="1" customWidth="1"/>
    <col min="16124" max="16124" width="11.5703125" style="233" bestFit="1" customWidth="1"/>
    <col min="16125" max="16125" width="23.140625" style="233" bestFit="1" customWidth="1"/>
    <col min="16126" max="16128" width="11.42578125" style="233"/>
    <col min="16129" max="16129" width="20.5703125" style="233" customWidth="1"/>
    <col min="16130" max="16130" width="11.42578125" style="233"/>
    <col min="16131" max="16131" width="5.5703125" style="233" customWidth="1"/>
    <col min="16132" max="16132" width="42.85546875" style="233" bestFit="1" customWidth="1"/>
    <col min="16133" max="16133" width="6.85546875" style="233" customWidth="1"/>
    <col min="16134" max="16134" width="8.85546875" style="233" bestFit="1" customWidth="1"/>
    <col min="16135" max="16135" width="13.140625" style="233" bestFit="1" customWidth="1"/>
    <col min="16136" max="16136" width="15.28515625" style="233" customWidth="1"/>
    <col min="16137" max="16384" width="11.42578125" style="233"/>
  </cols>
  <sheetData>
    <row r="1" spans="1:12" x14ac:dyDescent="0.25">
      <c r="A1" s="98"/>
      <c r="B1" s="99"/>
      <c r="C1" s="100"/>
      <c r="D1" s="101"/>
      <c r="E1" s="102"/>
      <c r="F1" s="102"/>
      <c r="G1" s="102"/>
      <c r="H1" s="102"/>
      <c r="I1" s="102"/>
      <c r="J1" s="103"/>
      <c r="K1" s="104"/>
      <c r="L1" s="105"/>
    </row>
    <row r="2" spans="1:12" x14ac:dyDescent="0.25">
      <c r="A2" s="303" t="s">
        <v>83</v>
      </c>
      <c r="B2" s="304"/>
      <c r="C2" s="304"/>
      <c r="D2" s="304"/>
      <c r="E2" s="304"/>
      <c r="F2" s="304"/>
      <c r="G2" s="304"/>
      <c r="H2" s="304"/>
      <c r="I2" s="304"/>
      <c r="J2" s="305"/>
      <c r="K2" s="107"/>
      <c r="L2" s="105"/>
    </row>
    <row r="3" spans="1:12" x14ac:dyDescent="0.25">
      <c r="A3" s="303" t="s">
        <v>79</v>
      </c>
      <c r="B3" s="304"/>
      <c r="C3" s="304"/>
      <c r="D3" s="304"/>
      <c r="E3" s="304"/>
      <c r="F3" s="304"/>
      <c r="G3" s="304"/>
      <c r="H3" s="304"/>
      <c r="I3" s="304"/>
      <c r="J3" s="305"/>
      <c r="K3" s="107"/>
      <c r="L3" s="105"/>
    </row>
    <row r="4" spans="1:12" x14ac:dyDescent="0.25">
      <c r="A4" s="108" t="s">
        <v>132</v>
      </c>
      <c r="B4" s="109"/>
      <c r="C4" s="110"/>
      <c r="D4" s="110"/>
      <c r="E4" s="110"/>
      <c r="F4" s="110"/>
      <c r="G4" s="110"/>
      <c r="H4" s="110"/>
      <c r="I4" s="110"/>
      <c r="J4" s="111"/>
      <c r="K4" s="107"/>
      <c r="L4" s="105"/>
    </row>
    <row r="5" spans="1:12" s="234" customFormat="1" ht="15.75" thickBot="1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107"/>
      <c r="L5" s="105"/>
    </row>
    <row r="6" spans="1:12" s="235" customFormat="1" ht="37.5" thickBot="1" x14ac:dyDescent="0.3">
      <c r="A6" s="208" t="s">
        <v>0</v>
      </c>
      <c r="B6" s="209" t="s">
        <v>1</v>
      </c>
      <c r="C6" s="209" t="s">
        <v>2</v>
      </c>
      <c r="D6" s="210" t="s">
        <v>3</v>
      </c>
      <c r="E6" s="172" t="s">
        <v>125</v>
      </c>
      <c r="F6" s="172" t="s">
        <v>126</v>
      </c>
      <c r="G6" s="172" t="s">
        <v>127</v>
      </c>
      <c r="H6" s="211" t="s">
        <v>84</v>
      </c>
      <c r="I6" s="211" t="s">
        <v>85</v>
      </c>
      <c r="J6" s="211" t="s">
        <v>86</v>
      </c>
      <c r="K6" s="107"/>
      <c r="L6" s="105"/>
    </row>
    <row r="7" spans="1:12" s="235" customFormat="1" x14ac:dyDescent="0.25">
      <c r="A7" s="212">
        <v>0</v>
      </c>
      <c r="B7" s="213" t="s">
        <v>82</v>
      </c>
      <c r="C7" s="253" t="s">
        <v>2</v>
      </c>
      <c r="D7" s="236"/>
      <c r="E7" s="222">
        <f>+VLOOKUP($B7,CIAG,8,)</f>
        <v>0</v>
      </c>
      <c r="F7" s="222">
        <f>+VLOOKUP($B7,CIAG,9,)</f>
        <v>0</v>
      </c>
      <c r="G7" s="222">
        <f>+VLOOKUP($B7,CIAG,10,)</f>
        <v>0</v>
      </c>
      <c r="H7" s="222">
        <f>+E7*$D7</f>
        <v>0</v>
      </c>
      <c r="I7" s="222">
        <f t="shared" ref="I7:J7" si="0">+F7*$D7</f>
        <v>0</v>
      </c>
      <c r="J7" s="223">
        <f t="shared" si="0"/>
        <v>0</v>
      </c>
      <c r="K7" s="107"/>
      <c r="L7" s="105"/>
    </row>
    <row r="8" spans="1:12" s="234" customFormat="1" ht="12.75" x14ac:dyDescent="0.2">
      <c r="A8" s="215">
        <v>1</v>
      </c>
      <c r="B8" s="161" t="s">
        <v>4</v>
      </c>
      <c r="C8" s="160"/>
      <c r="D8" s="116"/>
      <c r="E8" s="175"/>
      <c r="F8" s="175"/>
      <c r="G8" s="175"/>
      <c r="H8" s="175"/>
      <c r="I8" s="175"/>
      <c r="J8" s="224"/>
      <c r="K8" s="117"/>
      <c r="L8" s="118"/>
    </row>
    <row r="9" spans="1:12" s="235" customFormat="1" ht="12.75" x14ac:dyDescent="0.2">
      <c r="A9" s="216" t="s">
        <v>5</v>
      </c>
      <c r="B9" s="163" t="s">
        <v>6</v>
      </c>
      <c r="C9" s="162" t="s">
        <v>7</v>
      </c>
      <c r="D9" s="120"/>
      <c r="E9" s="225">
        <f>+VLOOKUP($B9,CIAG,8,)</f>
        <v>0</v>
      </c>
      <c r="F9" s="225">
        <f>+VLOOKUP($B9,CIAG,9,)</f>
        <v>0</v>
      </c>
      <c r="G9" s="225">
        <f>+VLOOKUP($B9,CIAG,10,)</f>
        <v>0</v>
      </c>
      <c r="H9" s="225">
        <f>+E9*$D9</f>
        <v>0</v>
      </c>
      <c r="I9" s="225">
        <f t="shared" ref="I9" si="1">+F9*$D9</f>
        <v>0</v>
      </c>
      <c r="J9" s="226">
        <f t="shared" ref="J9" si="2">+G9*$D9</f>
        <v>0</v>
      </c>
      <c r="K9" s="121"/>
      <c r="L9" s="122"/>
    </row>
    <row r="10" spans="1:12" s="234" customFormat="1" ht="12.75" x14ac:dyDescent="0.2">
      <c r="A10" s="215">
        <v>2</v>
      </c>
      <c r="B10" s="161" t="s">
        <v>8</v>
      </c>
      <c r="C10" s="160"/>
      <c r="D10" s="116"/>
      <c r="E10" s="175"/>
      <c r="F10" s="175"/>
      <c r="G10" s="175"/>
      <c r="H10" s="175"/>
      <c r="I10" s="175"/>
      <c r="J10" s="224"/>
      <c r="K10" s="117"/>
      <c r="L10" s="118"/>
    </row>
    <row r="11" spans="1:12" s="235" customFormat="1" ht="12.75" x14ac:dyDescent="0.2">
      <c r="A11" s="216" t="s">
        <v>9</v>
      </c>
      <c r="B11" s="163" t="s">
        <v>10</v>
      </c>
      <c r="C11" s="162" t="s">
        <v>11</v>
      </c>
      <c r="D11" s="119"/>
      <c r="E11" s="225">
        <f>+VLOOKUP($B11,CIAG,8,)</f>
        <v>0</v>
      </c>
      <c r="F11" s="225">
        <f>+VLOOKUP($B11,CIAG,9,)</f>
        <v>0</v>
      </c>
      <c r="G11" s="225">
        <f>+VLOOKUP($B11,CIAG,10,)</f>
        <v>0</v>
      </c>
      <c r="H11" s="225">
        <f>+E11*$D11</f>
        <v>0</v>
      </c>
      <c r="I11" s="225">
        <f t="shared" ref="I11:I12" si="3">+F11*$D11</f>
        <v>0</v>
      </c>
      <c r="J11" s="226">
        <f t="shared" ref="J11:J12" si="4">+G11*$D11</f>
        <v>0</v>
      </c>
      <c r="K11" s="117"/>
      <c r="L11" s="118"/>
    </row>
    <row r="12" spans="1:12" s="237" customFormat="1" ht="12.75" x14ac:dyDescent="0.2">
      <c r="A12" s="216" t="s">
        <v>12</v>
      </c>
      <c r="B12" s="163" t="s">
        <v>13</v>
      </c>
      <c r="C12" s="162" t="s">
        <v>14</v>
      </c>
      <c r="D12" s="120"/>
      <c r="E12" s="225">
        <f>+VLOOKUP($B12,CIAG,8,)</f>
        <v>0</v>
      </c>
      <c r="F12" s="225">
        <f>+VLOOKUP($B12,CIAG,9,)</f>
        <v>0</v>
      </c>
      <c r="G12" s="225">
        <f>+VLOOKUP($B12,CIAG,10,)</f>
        <v>0</v>
      </c>
      <c r="H12" s="225">
        <f>+E12*$D12</f>
        <v>0</v>
      </c>
      <c r="I12" s="225">
        <f t="shared" si="3"/>
        <v>0</v>
      </c>
      <c r="J12" s="226">
        <f t="shared" si="4"/>
        <v>0</v>
      </c>
      <c r="K12" s="121"/>
      <c r="L12" s="122"/>
    </row>
    <row r="13" spans="1:12" s="235" customFormat="1" ht="12.75" x14ac:dyDescent="0.2">
      <c r="A13" s="215">
        <v>3</v>
      </c>
      <c r="B13" s="161" t="s">
        <v>15</v>
      </c>
      <c r="C13" s="160"/>
      <c r="D13" s="123"/>
      <c r="E13" s="175"/>
      <c r="F13" s="175"/>
      <c r="G13" s="175"/>
      <c r="H13" s="175"/>
      <c r="I13" s="175"/>
      <c r="J13" s="224"/>
      <c r="K13" s="117"/>
      <c r="L13" s="118"/>
    </row>
    <row r="14" spans="1:12" s="235" customFormat="1" ht="12.75" x14ac:dyDescent="0.2">
      <c r="A14" s="216" t="s">
        <v>16</v>
      </c>
      <c r="B14" s="163" t="s">
        <v>17</v>
      </c>
      <c r="C14" s="162" t="s">
        <v>11</v>
      </c>
      <c r="D14" s="120"/>
      <c r="E14" s="225">
        <f>+VLOOKUP($B14,CIAG,8,)</f>
        <v>0</v>
      </c>
      <c r="F14" s="225">
        <f>+VLOOKUP($B14,CIAG,9,)</f>
        <v>0</v>
      </c>
      <c r="G14" s="225">
        <f>+VLOOKUP($B14,CIAG,10,)</f>
        <v>0</v>
      </c>
      <c r="H14" s="225">
        <f>+E14*$D14</f>
        <v>0</v>
      </c>
      <c r="I14" s="225">
        <f t="shared" ref="I14:I18" si="5">+F14*$D14</f>
        <v>0</v>
      </c>
      <c r="J14" s="226">
        <f t="shared" ref="J14:J18" si="6">+G14*$D14</f>
        <v>0</v>
      </c>
      <c r="K14" s="121"/>
      <c r="L14" s="122"/>
    </row>
    <row r="15" spans="1:12" s="238" customFormat="1" ht="12.75" x14ac:dyDescent="0.2">
      <c r="A15" s="216" t="s">
        <v>18</v>
      </c>
      <c r="B15" s="163" t="s">
        <v>60</v>
      </c>
      <c r="C15" s="162" t="s">
        <v>11</v>
      </c>
      <c r="D15" s="124"/>
      <c r="E15" s="225">
        <f>+VLOOKUP($B15,CIAG,8,)</f>
        <v>0</v>
      </c>
      <c r="F15" s="225">
        <f>+VLOOKUP($B15,CIAG,9,)</f>
        <v>0</v>
      </c>
      <c r="G15" s="225">
        <f>+VLOOKUP($B15,CIAG,10,)</f>
        <v>0</v>
      </c>
      <c r="H15" s="225">
        <f>+E15*$D15</f>
        <v>0</v>
      </c>
      <c r="I15" s="225">
        <f t="shared" si="5"/>
        <v>0</v>
      </c>
      <c r="J15" s="226">
        <f t="shared" si="6"/>
        <v>0</v>
      </c>
      <c r="K15" s="121"/>
      <c r="L15" s="122"/>
    </row>
    <row r="16" spans="1:12" s="238" customFormat="1" ht="24" x14ac:dyDescent="0.2">
      <c r="A16" s="216" t="s">
        <v>20</v>
      </c>
      <c r="B16" s="164" t="s">
        <v>19</v>
      </c>
      <c r="C16" s="162" t="s">
        <v>11</v>
      </c>
      <c r="D16" s="120"/>
      <c r="E16" s="225">
        <f>+VLOOKUP($B16,CIAG,8,)</f>
        <v>0</v>
      </c>
      <c r="F16" s="225">
        <f>+VLOOKUP($B16,CIAG,9,)</f>
        <v>0</v>
      </c>
      <c r="G16" s="225">
        <f>+VLOOKUP($B16,CIAG,10,)</f>
        <v>0</v>
      </c>
      <c r="H16" s="225">
        <f>+E16*$D16</f>
        <v>0</v>
      </c>
      <c r="I16" s="225">
        <f t="shared" si="5"/>
        <v>0</v>
      </c>
      <c r="J16" s="226">
        <f t="shared" si="6"/>
        <v>0</v>
      </c>
      <c r="K16" s="125"/>
      <c r="L16" s="126"/>
    </row>
    <row r="17" spans="1:12" s="235" customFormat="1" ht="12.75" x14ac:dyDescent="0.2">
      <c r="A17" s="216" t="s">
        <v>51</v>
      </c>
      <c r="B17" s="163" t="s">
        <v>21</v>
      </c>
      <c r="C17" s="162" t="s">
        <v>22</v>
      </c>
      <c r="D17" s="120"/>
      <c r="E17" s="225">
        <f>+VLOOKUP($B17,CIAG,8,)</f>
        <v>0</v>
      </c>
      <c r="F17" s="225">
        <f>+VLOOKUP($B17,CIAG,9,)</f>
        <v>0</v>
      </c>
      <c r="G17" s="225">
        <f>+VLOOKUP($B17,CIAG,10,)</f>
        <v>0</v>
      </c>
      <c r="H17" s="225">
        <f>+E17*$D17</f>
        <v>0</v>
      </c>
      <c r="I17" s="225">
        <f t="shared" si="5"/>
        <v>0</v>
      </c>
      <c r="J17" s="226">
        <f t="shared" si="6"/>
        <v>0</v>
      </c>
      <c r="K17" s="121"/>
      <c r="L17" s="122"/>
    </row>
    <row r="18" spans="1:12" s="235" customFormat="1" ht="12.75" x14ac:dyDescent="0.2">
      <c r="A18" s="216" t="s">
        <v>23</v>
      </c>
      <c r="B18" s="163" t="s">
        <v>24</v>
      </c>
      <c r="C18" s="162" t="s">
        <v>25</v>
      </c>
      <c r="D18" s="120"/>
      <c r="E18" s="225">
        <f>+VLOOKUP($B18,CIAG,8,)</f>
        <v>0</v>
      </c>
      <c r="F18" s="225">
        <f>+VLOOKUP($B18,CIAG,9,)</f>
        <v>0</v>
      </c>
      <c r="G18" s="225">
        <f>+VLOOKUP($B18,CIAG,10,)</f>
        <v>0</v>
      </c>
      <c r="H18" s="225">
        <f>+E18*$D18</f>
        <v>0</v>
      </c>
      <c r="I18" s="225">
        <f t="shared" si="5"/>
        <v>0</v>
      </c>
      <c r="J18" s="226">
        <f t="shared" si="6"/>
        <v>0</v>
      </c>
      <c r="K18" s="127"/>
      <c r="L18" s="128"/>
    </row>
    <row r="19" spans="1:12" s="239" customFormat="1" ht="12.75" x14ac:dyDescent="0.2">
      <c r="A19" s="215">
        <v>4</v>
      </c>
      <c r="B19" s="161" t="s">
        <v>26</v>
      </c>
      <c r="C19" s="160"/>
      <c r="D19" s="123"/>
      <c r="E19" s="175"/>
      <c r="F19" s="175"/>
      <c r="G19" s="175"/>
      <c r="H19" s="175"/>
      <c r="I19" s="175"/>
      <c r="J19" s="227"/>
      <c r="K19" s="129"/>
      <c r="L19" s="130"/>
    </row>
    <row r="20" spans="1:12" s="235" customFormat="1" ht="12.75" x14ac:dyDescent="0.2">
      <c r="A20" s="216" t="s">
        <v>27</v>
      </c>
      <c r="B20" s="163" t="s">
        <v>28</v>
      </c>
      <c r="C20" s="162" t="s">
        <v>22</v>
      </c>
      <c r="D20" s="120"/>
      <c r="E20" s="225">
        <f>+VLOOKUP($B20,CIAG,8,)</f>
        <v>0</v>
      </c>
      <c r="F20" s="225">
        <f>+VLOOKUP($B20,CIAG,9,)</f>
        <v>0</v>
      </c>
      <c r="G20" s="225">
        <f>+VLOOKUP($B20,CIAG,10,)</f>
        <v>0</v>
      </c>
      <c r="H20" s="225">
        <f>+E20*$D20</f>
        <v>0</v>
      </c>
      <c r="I20" s="225">
        <f t="shared" ref="I20:I24" si="7">+F20*$D20</f>
        <v>0</v>
      </c>
      <c r="J20" s="226">
        <f t="shared" ref="J20:J24" si="8">+G20*$D20</f>
        <v>0</v>
      </c>
      <c r="K20" s="121"/>
      <c r="L20" s="122"/>
    </row>
    <row r="21" spans="1:12" s="235" customFormat="1" ht="12.75" x14ac:dyDescent="0.2">
      <c r="A21" s="216" t="s">
        <v>29</v>
      </c>
      <c r="B21" s="163" t="s">
        <v>71</v>
      </c>
      <c r="C21" s="162" t="s">
        <v>2</v>
      </c>
      <c r="D21" s="120"/>
      <c r="E21" s="225">
        <f>+VLOOKUP($B21,CIAG,8,)</f>
        <v>0</v>
      </c>
      <c r="F21" s="225">
        <f>+VLOOKUP($B21,CIAG,9,)</f>
        <v>0</v>
      </c>
      <c r="G21" s="225">
        <f>+VLOOKUP($B21,CIAG,10,)</f>
        <v>0</v>
      </c>
      <c r="H21" s="225">
        <f>+E21*$D21</f>
        <v>0</v>
      </c>
      <c r="I21" s="225">
        <f t="shared" si="7"/>
        <v>0</v>
      </c>
      <c r="J21" s="226">
        <f t="shared" si="8"/>
        <v>0</v>
      </c>
      <c r="K21" s="121"/>
      <c r="L21" s="122"/>
    </row>
    <row r="22" spans="1:12" s="235" customFormat="1" ht="12.75" x14ac:dyDescent="0.2">
      <c r="A22" s="216" t="s">
        <v>31</v>
      </c>
      <c r="B22" s="163" t="s">
        <v>33</v>
      </c>
      <c r="C22" s="162" t="s">
        <v>22</v>
      </c>
      <c r="D22" s="120"/>
      <c r="E22" s="225">
        <f>+VLOOKUP($B22,CIAG,8,)</f>
        <v>0</v>
      </c>
      <c r="F22" s="225">
        <f>+VLOOKUP($B22,CIAG,9,)</f>
        <v>0</v>
      </c>
      <c r="G22" s="225">
        <f>+VLOOKUP($B22,CIAG,10,)</f>
        <v>0</v>
      </c>
      <c r="H22" s="225">
        <f>+E22*$D22</f>
        <v>0</v>
      </c>
      <c r="I22" s="225">
        <f t="shared" si="7"/>
        <v>0</v>
      </c>
      <c r="J22" s="226">
        <f t="shared" si="8"/>
        <v>0</v>
      </c>
      <c r="K22" s="121"/>
      <c r="L22" s="122"/>
    </row>
    <row r="23" spans="1:12" s="235" customFormat="1" ht="12.75" x14ac:dyDescent="0.2">
      <c r="A23" s="216" t="s">
        <v>52</v>
      </c>
      <c r="B23" s="163" t="s">
        <v>124</v>
      </c>
      <c r="C23" s="162" t="s">
        <v>2</v>
      </c>
      <c r="D23" s="120"/>
      <c r="E23" s="225">
        <f>+VLOOKUP($B23,CIAG,8,)</f>
        <v>0</v>
      </c>
      <c r="F23" s="225">
        <f>+VLOOKUP($B23,CIAG,9,)</f>
        <v>0</v>
      </c>
      <c r="G23" s="225">
        <f>+VLOOKUP($B23,CIAG,10,)</f>
        <v>0</v>
      </c>
      <c r="H23" s="225">
        <f>+E23*$D23</f>
        <v>0</v>
      </c>
      <c r="I23" s="225">
        <f t="shared" ref="I23" si="9">+F23*$D23</f>
        <v>0</v>
      </c>
      <c r="J23" s="226">
        <f t="shared" ref="J23" si="10">+G23*$D23</f>
        <v>0</v>
      </c>
      <c r="K23" s="121"/>
      <c r="L23" s="122"/>
    </row>
    <row r="24" spans="1:12" s="237" customFormat="1" ht="12.75" x14ac:dyDescent="0.2">
      <c r="A24" s="216" t="s">
        <v>52</v>
      </c>
      <c r="B24" s="165" t="s">
        <v>35</v>
      </c>
      <c r="C24" s="162" t="s">
        <v>22</v>
      </c>
      <c r="D24" s="120"/>
      <c r="E24" s="225">
        <f>+VLOOKUP($B24,CIAG,8,)</f>
        <v>0</v>
      </c>
      <c r="F24" s="225">
        <f>+VLOOKUP($B24,CIAG,9,)</f>
        <v>0</v>
      </c>
      <c r="G24" s="225">
        <f>+VLOOKUP($B24,CIAG,10,)</f>
        <v>0</v>
      </c>
      <c r="H24" s="225">
        <f>+E24*$D24</f>
        <v>0</v>
      </c>
      <c r="I24" s="225">
        <f t="shared" si="7"/>
        <v>0</v>
      </c>
      <c r="J24" s="226">
        <f t="shared" si="8"/>
        <v>0</v>
      </c>
      <c r="K24" s="117"/>
      <c r="L24" s="118"/>
    </row>
    <row r="25" spans="1:12" s="237" customFormat="1" ht="12.75" x14ac:dyDescent="0.2">
      <c r="A25" s="215" t="s">
        <v>64</v>
      </c>
      <c r="B25" s="161" t="s">
        <v>65</v>
      </c>
      <c r="C25" s="162"/>
      <c r="D25" s="120"/>
      <c r="E25" s="177"/>
      <c r="F25" s="177"/>
      <c r="G25" s="177"/>
      <c r="H25" s="177"/>
      <c r="I25" s="177"/>
      <c r="J25" s="227"/>
      <c r="K25" s="121"/>
      <c r="L25" s="122"/>
    </row>
    <row r="26" spans="1:12" s="239" customFormat="1" ht="12.75" x14ac:dyDescent="0.2">
      <c r="A26" s="216" t="s">
        <v>37</v>
      </c>
      <c r="B26" s="163" t="s">
        <v>30</v>
      </c>
      <c r="C26" s="162" t="s">
        <v>22</v>
      </c>
      <c r="D26" s="120"/>
      <c r="E26" s="225">
        <f>+VLOOKUP($B26,CIAG,8,)</f>
        <v>0</v>
      </c>
      <c r="F26" s="225">
        <f>+VLOOKUP($B26,CIAG,9,)</f>
        <v>0</v>
      </c>
      <c r="G26" s="225">
        <f>+VLOOKUP($B26,CIAG,10,)</f>
        <v>0</v>
      </c>
      <c r="H26" s="225">
        <f>+E26*$D26</f>
        <v>0</v>
      </c>
      <c r="I26" s="225">
        <f t="shared" ref="I26" si="11">+F26*$D26</f>
        <v>0</v>
      </c>
      <c r="J26" s="226">
        <f t="shared" ref="J26" si="12">+G26*$D26</f>
        <v>0</v>
      </c>
      <c r="K26" s="131"/>
      <c r="L26" s="126"/>
    </row>
    <row r="27" spans="1:12" s="235" customFormat="1" ht="12.75" x14ac:dyDescent="0.2">
      <c r="A27" s="215">
        <v>6</v>
      </c>
      <c r="B27" s="161" t="s">
        <v>66</v>
      </c>
      <c r="C27" s="162"/>
      <c r="D27" s="120"/>
      <c r="E27" s="177"/>
      <c r="F27" s="177"/>
      <c r="G27" s="177"/>
      <c r="H27" s="177"/>
      <c r="I27" s="177"/>
      <c r="J27" s="227"/>
      <c r="K27" s="131"/>
      <c r="L27" s="126"/>
    </row>
    <row r="28" spans="1:12" ht="15" customHeight="1" x14ac:dyDescent="0.2">
      <c r="A28" s="216" t="s">
        <v>48</v>
      </c>
      <c r="B28" s="163" t="s">
        <v>32</v>
      </c>
      <c r="C28" s="162" t="s">
        <v>22</v>
      </c>
      <c r="D28" s="120"/>
      <c r="E28" s="225">
        <f>+VLOOKUP($B28,CIAG,8,)</f>
        <v>0</v>
      </c>
      <c r="F28" s="225">
        <f>+VLOOKUP($B28,CIAG,9,)</f>
        <v>0</v>
      </c>
      <c r="G28" s="225">
        <f>+VLOOKUP($B28,CIAG,10,)</f>
        <v>0</v>
      </c>
      <c r="H28" s="225">
        <f>+E28*$D28</f>
        <v>0</v>
      </c>
      <c r="I28" s="225">
        <f t="shared" ref="I28" si="13">+F28*$D28</f>
        <v>0</v>
      </c>
      <c r="J28" s="226">
        <f t="shared" ref="J28" si="14">+G28*$D28</f>
        <v>0</v>
      </c>
      <c r="K28" s="131"/>
      <c r="L28" s="126"/>
    </row>
    <row r="29" spans="1:12" ht="15" customHeight="1" x14ac:dyDescent="0.2">
      <c r="A29" s="215">
        <v>7</v>
      </c>
      <c r="B29" s="161" t="s">
        <v>36</v>
      </c>
      <c r="C29" s="160"/>
      <c r="D29" s="123"/>
      <c r="E29" s="175"/>
      <c r="F29" s="175"/>
      <c r="G29" s="175"/>
      <c r="H29" s="175"/>
      <c r="I29" s="175"/>
      <c r="J29" s="227"/>
      <c r="K29" s="121"/>
      <c r="L29" s="122"/>
    </row>
    <row r="30" spans="1:12" ht="15" customHeight="1" x14ac:dyDescent="0.2">
      <c r="A30" s="216" t="s">
        <v>61</v>
      </c>
      <c r="B30" s="163" t="s">
        <v>38</v>
      </c>
      <c r="C30" s="162" t="s">
        <v>2</v>
      </c>
      <c r="D30" s="120"/>
      <c r="E30" s="225">
        <f>+VLOOKUP($B30,CIAG,8,)</f>
        <v>0</v>
      </c>
      <c r="F30" s="225">
        <f>+VLOOKUP($B30,CIAG,9,)</f>
        <v>0</v>
      </c>
      <c r="G30" s="225">
        <f>+VLOOKUP($B30,CIAG,10,)</f>
        <v>0</v>
      </c>
      <c r="H30" s="225">
        <f>+E30*$D30</f>
        <v>0</v>
      </c>
      <c r="I30" s="225">
        <f t="shared" ref="I30" si="15">+F30*$D30</f>
        <v>0</v>
      </c>
      <c r="J30" s="226">
        <f t="shared" ref="J30" si="16">+G30*$D30</f>
        <v>0</v>
      </c>
      <c r="K30" s="121"/>
      <c r="L30" s="122"/>
    </row>
    <row r="31" spans="1:12" ht="15" customHeight="1" x14ac:dyDescent="0.25">
      <c r="A31" s="217">
        <v>8</v>
      </c>
      <c r="B31" s="167" t="s">
        <v>39</v>
      </c>
      <c r="C31" s="168"/>
      <c r="D31" s="132"/>
      <c r="E31" s="179"/>
      <c r="F31" s="179"/>
      <c r="G31" s="179"/>
      <c r="H31" s="179"/>
      <c r="I31" s="179"/>
      <c r="J31" s="228"/>
      <c r="K31" s="107"/>
      <c r="L31" s="105"/>
    </row>
    <row r="32" spans="1:12" ht="15" customHeight="1" x14ac:dyDescent="0.25">
      <c r="A32" s="218" t="s">
        <v>62</v>
      </c>
      <c r="B32" s="170" t="s">
        <v>40</v>
      </c>
      <c r="C32" s="168" t="s">
        <v>41</v>
      </c>
      <c r="D32" s="132"/>
      <c r="E32" s="225">
        <f>+VLOOKUP($B32,CIAG,8,)</f>
        <v>0</v>
      </c>
      <c r="F32" s="225">
        <f>+VLOOKUP($B32,CIAG,9,)</f>
        <v>0</v>
      </c>
      <c r="G32" s="225">
        <f>+VLOOKUP($B32,CIAG,10,)</f>
        <v>0</v>
      </c>
      <c r="H32" s="225">
        <f>+E32*$D32</f>
        <v>0</v>
      </c>
      <c r="I32" s="225">
        <f t="shared" ref="I32:I34" si="17">+F32*$D32</f>
        <v>0</v>
      </c>
      <c r="J32" s="226">
        <f t="shared" ref="J32:J34" si="18">+G32*$D32</f>
        <v>0</v>
      </c>
      <c r="K32" s="107"/>
      <c r="L32" s="105"/>
    </row>
    <row r="33" spans="1:460" x14ac:dyDescent="0.25">
      <c r="A33" s="218" t="s">
        <v>67</v>
      </c>
      <c r="B33" s="170" t="s">
        <v>50</v>
      </c>
      <c r="C33" s="168" t="s">
        <v>41</v>
      </c>
      <c r="D33" s="132"/>
      <c r="E33" s="225">
        <f>+VLOOKUP($B33,CIAG,8,)</f>
        <v>0</v>
      </c>
      <c r="F33" s="225">
        <f>+VLOOKUP($B33,CIAG,9,)</f>
        <v>0</v>
      </c>
      <c r="G33" s="225">
        <f>+VLOOKUP($B33,CIAG,10,)</f>
        <v>0</v>
      </c>
      <c r="H33" s="225">
        <f>+E33*$D33</f>
        <v>0</v>
      </c>
      <c r="I33" s="225">
        <f t="shared" si="17"/>
        <v>0</v>
      </c>
      <c r="J33" s="226">
        <f t="shared" si="18"/>
        <v>0</v>
      </c>
      <c r="K33" s="107"/>
      <c r="L33" s="105"/>
    </row>
    <row r="34" spans="1:460" ht="15.75" thickBot="1" x14ac:dyDescent="0.3">
      <c r="A34" s="219" t="s">
        <v>68</v>
      </c>
      <c r="B34" s="220" t="s">
        <v>69</v>
      </c>
      <c r="C34" s="221" t="s">
        <v>41</v>
      </c>
      <c r="D34" s="240"/>
      <c r="E34" s="229">
        <f>+VLOOKUP($B34,CIAG,8,)</f>
        <v>0</v>
      </c>
      <c r="F34" s="229">
        <f>+VLOOKUP($B34,CIAG,9,)</f>
        <v>0</v>
      </c>
      <c r="G34" s="229">
        <f>+VLOOKUP($B34,CIAG,10,)</f>
        <v>0</v>
      </c>
      <c r="H34" s="229">
        <f>+E34*$D34</f>
        <v>0</v>
      </c>
      <c r="I34" s="229">
        <f t="shared" si="17"/>
        <v>0</v>
      </c>
      <c r="J34" s="230">
        <f t="shared" si="18"/>
        <v>0</v>
      </c>
      <c r="K34" s="107"/>
      <c r="L34" s="105"/>
    </row>
    <row r="35" spans="1:460" s="105" customFormat="1" ht="22.5" customHeight="1" thickBot="1" x14ac:dyDescent="0.3">
      <c r="A35" s="133"/>
      <c r="B35" s="134"/>
      <c r="C35" s="135"/>
      <c r="D35" s="136"/>
      <c r="E35" s="254" t="s">
        <v>87</v>
      </c>
      <c r="F35" s="255" t="s">
        <v>88</v>
      </c>
      <c r="G35" s="256" t="s">
        <v>89</v>
      </c>
      <c r="H35" s="255" t="s">
        <v>87</v>
      </c>
      <c r="I35" s="257" t="s">
        <v>88</v>
      </c>
      <c r="J35" s="256" t="s">
        <v>89</v>
      </c>
      <c r="K35" s="107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  <c r="IW35" s="106"/>
      <c r="IX35" s="106"/>
      <c r="IY35" s="106"/>
      <c r="IZ35" s="106"/>
      <c r="JA35" s="106"/>
      <c r="JB35" s="106"/>
      <c r="JC35" s="106"/>
      <c r="JD35" s="106"/>
      <c r="JE35" s="106"/>
      <c r="JF35" s="106"/>
      <c r="JG35" s="106"/>
      <c r="JH35" s="106"/>
      <c r="JI35" s="106"/>
      <c r="JJ35" s="106"/>
      <c r="JK35" s="106"/>
      <c r="JL35" s="106"/>
      <c r="JM35" s="106"/>
      <c r="JN35" s="106"/>
      <c r="JO35" s="106"/>
      <c r="JP35" s="106"/>
      <c r="JQ35" s="106"/>
      <c r="JR35" s="106"/>
      <c r="JS35" s="106"/>
      <c r="JT35" s="106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6"/>
      <c r="NH35" s="106"/>
      <c r="NI35" s="106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NY35" s="106"/>
      <c r="NZ35" s="106"/>
      <c r="OA35" s="106"/>
      <c r="OB35" s="106"/>
      <c r="OC35" s="106"/>
      <c r="OD35" s="106"/>
      <c r="OE35" s="106"/>
      <c r="OF35" s="106"/>
      <c r="OG35" s="106"/>
      <c r="OH35" s="106"/>
      <c r="OI35" s="106"/>
      <c r="OJ35" s="106"/>
      <c r="OK35" s="106"/>
      <c r="OL35" s="106"/>
      <c r="OM35" s="106"/>
      <c r="ON35" s="106"/>
      <c r="OO35" s="106"/>
      <c r="OP35" s="106"/>
      <c r="OQ35" s="106"/>
      <c r="OR35" s="106"/>
      <c r="OS35" s="106"/>
      <c r="OT35" s="106"/>
      <c r="OU35" s="106"/>
      <c r="OV35" s="106"/>
      <c r="OW35" s="106"/>
      <c r="OX35" s="106"/>
      <c r="OY35" s="106"/>
      <c r="OZ35" s="106"/>
      <c r="PA35" s="106"/>
      <c r="PB35" s="106"/>
      <c r="PC35" s="106"/>
      <c r="PD35" s="106"/>
      <c r="PE35" s="106"/>
      <c r="PF35" s="106"/>
      <c r="PG35" s="106"/>
      <c r="PH35" s="106"/>
      <c r="PI35" s="106"/>
      <c r="PJ35" s="106"/>
      <c r="PK35" s="106"/>
      <c r="PL35" s="106"/>
      <c r="PM35" s="106"/>
      <c r="PN35" s="106"/>
      <c r="PO35" s="106"/>
      <c r="PP35" s="106"/>
      <c r="PQ35" s="106"/>
      <c r="PR35" s="106"/>
      <c r="PS35" s="106"/>
      <c r="PT35" s="106"/>
      <c r="PU35" s="106"/>
      <c r="PV35" s="106"/>
      <c r="PW35" s="106"/>
      <c r="PX35" s="106"/>
      <c r="PY35" s="106"/>
      <c r="PZ35" s="106"/>
      <c r="QA35" s="106"/>
      <c r="QB35" s="106"/>
      <c r="QC35" s="106"/>
      <c r="QD35" s="106"/>
      <c r="QE35" s="106"/>
      <c r="QF35" s="106"/>
      <c r="QG35" s="106"/>
      <c r="QH35" s="106"/>
      <c r="QI35" s="106"/>
      <c r="QJ35" s="106"/>
      <c r="QK35" s="106"/>
      <c r="QL35" s="106"/>
      <c r="QM35" s="106"/>
      <c r="QN35" s="106"/>
      <c r="QO35" s="106"/>
      <c r="QP35" s="106"/>
      <c r="QQ35" s="106"/>
      <c r="QR35" s="106"/>
    </row>
    <row r="36" spans="1:460" s="105" customFormat="1" ht="15.75" thickBot="1" x14ac:dyDescent="0.3">
      <c r="A36" s="137"/>
      <c r="B36" s="312" t="s">
        <v>42</v>
      </c>
      <c r="C36" s="313"/>
      <c r="D36" s="313"/>
      <c r="E36" s="313"/>
      <c r="F36" s="313"/>
      <c r="G36" s="314"/>
      <c r="H36" s="185">
        <f>SUM(H7:H33)</f>
        <v>0</v>
      </c>
      <c r="I36" s="186">
        <f>SUM(I7:I33)</f>
        <v>0</v>
      </c>
      <c r="J36" s="186">
        <f>SUM(J7:J33)</f>
        <v>0</v>
      </c>
      <c r="K36" s="107"/>
      <c r="L36" s="138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  <c r="IW36" s="106"/>
      <c r="IX36" s="106"/>
      <c r="IY36" s="106"/>
      <c r="IZ36" s="106"/>
      <c r="JA36" s="106"/>
      <c r="JB36" s="106"/>
      <c r="JC36" s="106"/>
      <c r="JD36" s="106"/>
      <c r="JE36" s="106"/>
      <c r="JF36" s="106"/>
      <c r="JG36" s="106"/>
      <c r="JH36" s="106"/>
      <c r="JI36" s="106"/>
      <c r="JJ36" s="106"/>
      <c r="JK36" s="106"/>
      <c r="JL36" s="106"/>
      <c r="JM36" s="106"/>
      <c r="JN36" s="106"/>
      <c r="JO36" s="106"/>
      <c r="JP36" s="106"/>
      <c r="JQ36" s="106"/>
      <c r="JR36" s="106"/>
      <c r="JS36" s="106"/>
      <c r="JT36" s="106"/>
      <c r="JU36" s="106"/>
      <c r="JV36" s="106"/>
      <c r="JW36" s="106"/>
      <c r="JX36" s="106"/>
      <c r="JY36" s="106"/>
      <c r="JZ36" s="106"/>
      <c r="KA36" s="106"/>
      <c r="KB36" s="106"/>
      <c r="KC36" s="106"/>
      <c r="KD36" s="106"/>
      <c r="KE36" s="106"/>
      <c r="KF36" s="106"/>
      <c r="KG36" s="106"/>
      <c r="KH36" s="106"/>
      <c r="KI36" s="106"/>
      <c r="KJ36" s="106"/>
      <c r="KK36" s="106"/>
      <c r="KL36" s="106"/>
      <c r="KM36" s="106"/>
      <c r="KN36" s="106"/>
      <c r="KO36" s="106"/>
      <c r="KP36" s="106"/>
      <c r="KQ36" s="106"/>
      <c r="KR36" s="106"/>
      <c r="KS36" s="106"/>
      <c r="KT36" s="106"/>
      <c r="KU36" s="106"/>
      <c r="KV36" s="106"/>
      <c r="KW36" s="106"/>
      <c r="KX36" s="106"/>
      <c r="KY36" s="106"/>
      <c r="KZ36" s="106"/>
      <c r="LA36" s="106"/>
      <c r="LB36" s="106"/>
      <c r="LC36" s="106"/>
      <c r="LD36" s="106"/>
      <c r="LE36" s="106"/>
      <c r="LF36" s="106"/>
      <c r="LG36" s="106"/>
      <c r="LH36" s="106"/>
      <c r="LI36" s="106"/>
      <c r="LJ36" s="106"/>
      <c r="LK36" s="106"/>
      <c r="LL36" s="106"/>
      <c r="LM36" s="106"/>
      <c r="LN36" s="106"/>
      <c r="LO36" s="106"/>
      <c r="LP36" s="106"/>
      <c r="LQ36" s="106"/>
      <c r="LR36" s="106"/>
      <c r="LS36" s="106"/>
      <c r="LT36" s="106"/>
      <c r="LU36" s="106"/>
      <c r="LV36" s="106"/>
      <c r="LW36" s="106"/>
      <c r="LX36" s="106"/>
      <c r="LY36" s="106"/>
      <c r="LZ36" s="106"/>
      <c r="MA36" s="106"/>
      <c r="MB36" s="106"/>
      <c r="MC36" s="106"/>
      <c r="MD36" s="106"/>
      <c r="ME36" s="106"/>
      <c r="MF36" s="106"/>
      <c r="MG36" s="106"/>
      <c r="MH36" s="106"/>
      <c r="MI36" s="106"/>
      <c r="MJ36" s="106"/>
      <c r="MK36" s="106"/>
      <c r="ML36" s="106"/>
      <c r="MM36" s="106"/>
      <c r="MN36" s="106"/>
      <c r="MO36" s="106"/>
      <c r="MP36" s="106"/>
      <c r="MQ36" s="106"/>
      <c r="MR36" s="106"/>
      <c r="MS36" s="106"/>
      <c r="MT36" s="106"/>
      <c r="MU36" s="106"/>
      <c r="MV36" s="106"/>
      <c r="MW36" s="106"/>
      <c r="MX36" s="106"/>
      <c r="MY36" s="106"/>
      <c r="MZ36" s="106"/>
      <c r="NA36" s="106"/>
      <c r="NB36" s="106"/>
      <c r="NC36" s="106"/>
      <c r="ND36" s="106"/>
      <c r="NE36" s="106"/>
      <c r="NF36" s="106"/>
      <c r="NG36" s="106"/>
      <c r="NH36" s="106"/>
      <c r="NI36" s="106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NY36" s="106"/>
      <c r="NZ36" s="106"/>
      <c r="OA36" s="106"/>
      <c r="OB36" s="106"/>
      <c r="OC36" s="106"/>
      <c r="OD36" s="106"/>
      <c r="OE36" s="106"/>
      <c r="OF36" s="106"/>
      <c r="OG36" s="106"/>
      <c r="OH36" s="106"/>
      <c r="OI36" s="106"/>
      <c r="OJ36" s="106"/>
      <c r="OK36" s="106"/>
      <c r="OL36" s="106"/>
      <c r="OM36" s="106"/>
      <c r="ON36" s="106"/>
      <c r="OO36" s="106"/>
      <c r="OP36" s="106"/>
      <c r="OQ36" s="106"/>
      <c r="OR36" s="106"/>
      <c r="OS36" s="106"/>
      <c r="OT36" s="106"/>
      <c r="OU36" s="106"/>
      <c r="OV36" s="106"/>
      <c r="OW36" s="106"/>
      <c r="OX36" s="106"/>
      <c r="OY36" s="106"/>
      <c r="OZ36" s="106"/>
      <c r="PA36" s="106"/>
      <c r="PB36" s="106"/>
      <c r="PC36" s="106"/>
      <c r="PD36" s="106"/>
      <c r="PE36" s="106"/>
      <c r="PF36" s="106"/>
      <c r="PG36" s="106"/>
      <c r="PH36" s="106"/>
      <c r="PI36" s="106"/>
      <c r="PJ36" s="106"/>
      <c r="PK36" s="106"/>
      <c r="PL36" s="106"/>
      <c r="PM36" s="106"/>
      <c r="PN36" s="106"/>
      <c r="PO36" s="106"/>
      <c r="PP36" s="106"/>
      <c r="PQ36" s="106"/>
      <c r="PR36" s="106"/>
      <c r="PS36" s="106"/>
      <c r="PT36" s="106"/>
      <c r="PU36" s="106"/>
      <c r="PV36" s="106"/>
      <c r="PW36" s="106"/>
      <c r="PX36" s="106"/>
      <c r="PY36" s="106"/>
      <c r="PZ36" s="106"/>
      <c r="QA36" s="106"/>
      <c r="QB36" s="106"/>
      <c r="QC36" s="106"/>
      <c r="QD36" s="106"/>
      <c r="QE36" s="106"/>
      <c r="QF36" s="106"/>
      <c r="QG36" s="106"/>
      <c r="QH36" s="106"/>
      <c r="QI36" s="106"/>
      <c r="QJ36" s="106"/>
      <c r="QK36" s="106"/>
      <c r="QL36" s="106"/>
      <c r="QM36" s="106"/>
      <c r="QN36" s="106"/>
      <c r="QO36" s="106"/>
      <c r="QP36" s="106"/>
      <c r="QQ36" s="106"/>
      <c r="QR36" s="106"/>
    </row>
    <row r="37" spans="1:460" s="105" customFormat="1" x14ac:dyDescent="0.25">
      <c r="A37" s="137"/>
      <c r="B37" s="315" t="s">
        <v>43</v>
      </c>
      <c r="C37" s="316"/>
      <c r="D37" s="317"/>
      <c r="E37" s="139">
        <v>0.1</v>
      </c>
      <c r="F37" s="140">
        <v>0.1</v>
      </c>
      <c r="G37" s="140">
        <v>0.1</v>
      </c>
      <c r="H37" s="187">
        <f t="shared" ref="H37:J38" si="19">+H$36*E37</f>
        <v>0</v>
      </c>
      <c r="I37" s="187">
        <f t="shared" si="19"/>
        <v>0</v>
      </c>
      <c r="J37" s="187">
        <f t="shared" si="19"/>
        <v>0</v>
      </c>
      <c r="K37" s="107"/>
      <c r="L37" s="138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  <c r="IW37" s="106"/>
      <c r="IX37" s="106"/>
      <c r="IY37" s="106"/>
      <c r="IZ37" s="106"/>
      <c r="JA37" s="106"/>
      <c r="JB37" s="106"/>
      <c r="JC37" s="106"/>
      <c r="JD37" s="106"/>
      <c r="JE37" s="106"/>
      <c r="JF37" s="106"/>
      <c r="JG37" s="106"/>
      <c r="JH37" s="106"/>
      <c r="JI37" s="106"/>
      <c r="JJ37" s="106"/>
      <c r="JK37" s="106"/>
      <c r="JL37" s="106"/>
      <c r="JM37" s="106"/>
      <c r="JN37" s="106"/>
      <c r="JO37" s="106"/>
      <c r="JP37" s="106"/>
      <c r="JQ37" s="106"/>
      <c r="JR37" s="106"/>
      <c r="JS37" s="106"/>
      <c r="JT37" s="106"/>
      <c r="JU37" s="106"/>
      <c r="JV37" s="106"/>
      <c r="JW37" s="106"/>
      <c r="JX37" s="106"/>
      <c r="JY37" s="106"/>
      <c r="JZ37" s="106"/>
      <c r="KA37" s="106"/>
      <c r="KB37" s="106"/>
      <c r="KC37" s="106"/>
      <c r="KD37" s="106"/>
      <c r="KE37" s="106"/>
      <c r="KF37" s="106"/>
      <c r="KG37" s="106"/>
      <c r="KH37" s="106"/>
      <c r="KI37" s="106"/>
      <c r="KJ37" s="106"/>
      <c r="KK37" s="106"/>
      <c r="KL37" s="106"/>
      <c r="KM37" s="106"/>
      <c r="KN37" s="106"/>
      <c r="KO37" s="106"/>
      <c r="KP37" s="106"/>
      <c r="KQ37" s="106"/>
      <c r="KR37" s="106"/>
      <c r="KS37" s="106"/>
      <c r="KT37" s="106"/>
      <c r="KU37" s="106"/>
      <c r="KV37" s="106"/>
      <c r="KW37" s="106"/>
      <c r="KX37" s="106"/>
      <c r="KY37" s="106"/>
      <c r="KZ37" s="106"/>
      <c r="LA37" s="106"/>
      <c r="LB37" s="106"/>
      <c r="LC37" s="106"/>
      <c r="LD37" s="106"/>
      <c r="LE37" s="106"/>
      <c r="LF37" s="106"/>
      <c r="LG37" s="106"/>
      <c r="LH37" s="106"/>
      <c r="LI37" s="106"/>
      <c r="LJ37" s="106"/>
      <c r="LK37" s="106"/>
      <c r="LL37" s="106"/>
      <c r="LM37" s="106"/>
      <c r="LN37" s="106"/>
      <c r="LO37" s="106"/>
      <c r="LP37" s="106"/>
      <c r="LQ37" s="106"/>
      <c r="LR37" s="106"/>
      <c r="LS37" s="106"/>
      <c r="LT37" s="106"/>
      <c r="LU37" s="106"/>
      <c r="LV37" s="106"/>
      <c r="LW37" s="106"/>
      <c r="LX37" s="106"/>
      <c r="LY37" s="106"/>
      <c r="LZ37" s="106"/>
      <c r="MA37" s="106"/>
      <c r="MB37" s="106"/>
      <c r="MC37" s="106"/>
      <c r="MD37" s="106"/>
      <c r="ME37" s="106"/>
      <c r="MF37" s="106"/>
      <c r="MG37" s="106"/>
      <c r="MH37" s="106"/>
      <c r="MI37" s="106"/>
      <c r="MJ37" s="106"/>
      <c r="MK37" s="106"/>
      <c r="ML37" s="106"/>
      <c r="MM37" s="106"/>
      <c r="MN37" s="106"/>
      <c r="MO37" s="106"/>
      <c r="MP37" s="106"/>
      <c r="MQ37" s="106"/>
      <c r="MR37" s="106"/>
      <c r="MS37" s="106"/>
      <c r="MT37" s="106"/>
      <c r="MU37" s="106"/>
      <c r="MV37" s="106"/>
      <c r="MW37" s="106"/>
      <c r="MX37" s="106"/>
      <c r="MY37" s="106"/>
      <c r="MZ37" s="106"/>
      <c r="NA37" s="106"/>
      <c r="NB37" s="106"/>
      <c r="NC37" s="106"/>
      <c r="ND37" s="106"/>
      <c r="NE37" s="106"/>
      <c r="NF37" s="106"/>
      <c r="NG37" s="106"/>
      <c r="NH37" s="106"/>
      <c r="NI37" s="106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6"/>
      <c r="NX37" s="106"/>
      <c r="NY37" s="106"/>
      <c r="NZ37" s="106"/>
      <c r="OA37" s="106"/>
      <c r="OB37" s="106"/>
      <c r="OC37" s="106"/>
      <c r="OD37" s="106"/>
      <c r="OE37" s="106"/>
      <c r="OF37" s="106"/>
      <c r="OG37" s="106"/>
      <c r="OH37" s="106"/>
      <c r="OI37" s="106"/>
      <c r="OJ37" s="106"/>
      <c r="OK37" s="106"/>
      <c r="OL37" s="106"/>
      <c r="OM37" s="106"/>
      <c r="ON37" s="106"/>
      <c r="OO37" s="106"/>
      <c r="OP37" s="106"/>
      <c r="OQ37" s="106"/>
      <c r="OR37" s="106"/>
      <c r="OS37" s="106"/>
      <c r="OT37" s="106"/>
      <c r="OU37" s="106"/>
      <c r="OV37" s="106"/>
      <c r="OW37" s="106"/>
      <c r="OX37" s="106"/>
      <c r="OY37" s="106"/>
      <c r="OZ37" s="106"/>
      <c r="PA37" s="106"/>
      <c r="PB37" s="106"/>
      <c r="PC37" s="106"/>
      <c r="PD37" s="106"/>
      <c r="PE37" s="106"/>
      <c r="PF37" s="106"/>
      <c r="PG37" s="106"/>
      <c r="PH37" s="106"/>
      <c r="PI37" s="106"/>
      <c r="PJ37" s="106"/>
      <c r="PK37" s="106"/>
      <c r="PL37" s="106"/>
      <c r="PM37" s="106"/>
      <c r="PN37" s="106"/>
      <c r="PO37" s="106"/>
      <c r="PP37" s="106"/>
      <c r="PQ37" s="106"/>
      <c r="PR37" s="106"/>
      <c r="PS37" s="106"/>
      <c r="PT37" s="106"/>
      <c r="PU37" s="106"/>
      <c r="PV37" s="106"/>
      <c r="PW37" s="106"/>
      <c r="PX37" s="106"/>
      <c r="PY37" s="106"/>
      <c r="PZ37" s="106"/>
      <c r="QA37" s="106"/>
      <c r="QB37" s="106"/>
      <c r="QC37" s="106"/>
      <c r="QD37" s="106"/>
      <c r="QE37" s="106"/>
      <c r="QF37" s="106"/>
      <c r="QG37" s="106"/>
      <c r="QH37" s="106"/>
      <c r="QI37" s="106"/>
      <c r="QJ37" s="106"/>
      <c r="QK37" s="106"/>
      <c r="QL37" s="106"/>
      <c r="QM37" s="106"/>
      <c r="QN37" s="106"/>
      <c r="QO37" s="106"/>
      <c r="QP37" s="106"/>
      <c r="QQ37" s="106"/>
      <c r="QR37" s="106"/>
    </row>
    <row r="38" spans="1:460" s="105" customFormat="1" x14ac:dyDescent="0.25">
      <c r="A38" s="137"/>
      <c r="B38" s="309" t="s">
        <v>44</v>
      </c>
      <c r="C38" s="310"/>
      <c r="D38" s="311"/>
      <c r="E38" s="141">
        <v>0.15</v>
      </c>
      <c r="F38" s="142">
        <v>0.15</v>
      </c>
      <c r="G38" s="142">
        <v>0.15</v>
      </c>
      <c r="H38" s="187">
        <f t="shared" si="19"/>
        <v>0</v>
      </c>
      <c r="I38" s="187">
        <f t="shared" si="19"/>
        <v>0</v>
      </c>
      <c r="J38" s="187">
        <f t="shared" si="19"/>
        <v>0</v>
      </c>
      <c r="K38" s="107"/>
      <c r="L38" s="138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</row>
    <row r="39" spans="1:460" s="105" customFormat="1" x14ac:dyDescent="0.25">
      <c r="A39" s="137"/>
      <c r="B39" s="309" t="s">
        <v>45</v>
      </c>
      <c r="C39" s="310"/>
      <c r="D39" s="310"/>
      <c r="E39" s="310"/>
      <c r="F39" s="310"/>
      <c r="G39" s="311"/>
      <c r="H39" s="188">
        <f>SUM(H36:H38)</f>
        <v>0</v>
      </c>
      <c r="I39" s="188">
        <f>SUM(I36:I38)</f>
        <v>0</v>
      </c>
      <c r="J39" s="188">
        <f>SUM(J36:J38)</f>
        <v>0</v>
      </c>
      <c r="K39" s="107"/>
      <c r="L39" s="138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</row>
    <row r="40" spans="1:460" s="105" customFormat="1" x14ac:dyDescent="0.25">
      <c r="A40" s="137"/>
      <c r="B40" s="309" t="s">
        <v>46</v>
      </c>
      <c r="C40" s="310"/>
      <c r="D40" s="311"/>
      <c r="E40" s="231">
        <v>0.19</v>
      </c>
      <c r="F40" s="232">
        <v>0.19</v>
      </c>
      <c r="G40" s="232">
        <v>0.19</v>
      </c>
      <c r="H40" s="187">
        <f>+E40*H39</f>
        <v>0</v>
      </c>
      <c r="I40" s="187">
        <f>+F40*I39</f>
        <v>0</v>
      </c>
      <c r="J40" s="187">
        <f>+G40*J39</f>
        <v>0</v>
      </c>
      <c r="K40" s="107"/>
      <c r="L40" s="138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</row>
    <row r="41" spans="1:460" s="105" customFormat="1" ht="15.75" thickBot="1" x14ac:dyDescent="0.3">
      <c r="A41" s="137"/>
      <c r="B41" s="306" t="s">
        <v>47</v>
      </c>
      <c r="C41" s="307"/>
      <c r="D41" s="307"/>
      <c r="E41" s="307"/>
      <c r="F41" s="307"/>
      <c r="G41" s="308"/>
      <c r="H41" s="189">
        <f>SUM(H39:H40)</f>
        <v>0</v>
      </c>
      <c r="I41" s="189">
        <f>SUM(I39:I40)</f>
        <v>0</v>
      </c>
      <c r="J41" s="189">
        <f>SUM(J39:J40)</f>
        <v>0</v>
      </c>
      <c r="K41" s="107"/>
      <c r="L41" s="138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</row>
    <row r="42" spans="1:460" s="105" customFormat="1" ht="15.75" thickBot="1" x14ac:dyDescent="0.3">
      <c r="A42" s="143"/>
      <c r="B42" s="144"/>
      <c r="C42" s="144"/>
      <c r="D42" s="144"/>
      <c r="E42" s="144"/>
      <c r="F42" s="144"/>
      <c r="G42" s="144"/>
      <c r="H42" s="190" t="s">
        <v>84</v>
      </c>
      <c r="I42" s="191" t="s">
        <v>85</v>
      </c>
      <c r="J42" s="191" t="s">
        <v>86</v>
      </c>
      <c r="K42" s="145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  <c r="IW42" s="106"/>
      <c r="IX42" s="106"/>
      <c r="IY42" s="106"/>
      <c r="IZ42" s="106"/>
      <c r="JA42" s="106"/>
      <c r="JB42" s="106"/>
      <c r="JC42" s="106"/>
      <c r="JD42" s="106"/>
      <c r="JE42" s="106"/>
      <c r="JF42" s="106"/>
      <c r="JG42" s="106"/>
      <c r="JH42" s="106"/>
      <c r="JI42" s="106"/>
      <c r="JJ42" s="106"/>
      <c r="JK42" s="106"/>
      <c r="JL42" s="106"/>
      <c r="JM42" s="106"/>
      <c r="JN42" s="106"/>
      <c r="JO42" s="106"/>
      <c r="JP42" s="106"/>
      <c r="JQ42" s="106"/>
      <c r="JR42" s="106"/>
      <c r="JS42" s="106"/>
      <c r="JT42" s="106"/>
      <c r="JU42" s="106"/>
      <c r="JV42" s="106"/>
      <c r="JW42" s="106"/>
      <c r="JX42" s="106"/>
      <c r="JY42" s="106"/>
      <c r="JZ42" s="106"/>
      <c r="KA42" s="106"/>
      <c r="KB42" s="106"/>
      <c r="KC42" s="106"/>
      <c r="KD42" s="106"/>
      <c r="KE42" s="106"/>
      <c r="KF42" s="106"/>
      <c r="KG42" s="106"/>
      <c r="KH42" s="106"/>
      <c r="KI42" s="106"/>
      <c r="KJ42" s="106"/>
      <c r="KK42" s="106"/>
      <c r="KL42" s="106"/>
      <c r="KM42" s="106"/>
      <c r="KN42" s="106"/>
      <c r="KO42" s="106"/>
      <c r="KP42" s="106"/>
      <c r="KQ42" s="106"/>
      <c r="KR42" s="106"/>
      <c r="KS42" s="106"/>
      <c r="KT42" s="106"/>
      <c r="KU42" s="106"/>
      <c r="KV42" s="106"/>
      <c r="KW42" s="106"/>
      <c r="KX42" s="106"/>
      <c r="KY42" s="106"/>
      <c r="KZ42" s="106"/>
      <c r="LA42" s="106"/>
      <c r="LB42" s="106"/>
      <c r="LC42" s="106"/>
      <c r="LD42" s="106"/>
      <c r="LE42" s="106"/>
      <c r="LF42" s="106"/>
      <c r="LG42" s="106"/>
      <c r="LH42" s="106"/>
      <c r="LI42" s="106"/>
      <c r="LJ42" s="106"/>
      <c r="LK42" s="106"/>
      <c r="LL42" s="106"/>
      <c r="LM42" s="106"/>
      <c r="LN42" s="106"/>
      <c r="LO42" s="106"/>
      <c r="LP42" s="106"/>
      <c r="LQ42" s="106"/>
      <c r="LR42" s="106"/>
      <c r="LS42" s="106"/>
      <c r="LT42" s="106"/>
      <c r="LU42" s="106"/>
      <c r="LV42" s="106"/>
      <c r="LW42" s="106"/>
      <c r="LX42" s="106"/>
      <c r="LY42" s="106"/>
      <c r="LZ42" s="106"/>
      <c r="MA42" s="106"/>
      <c r="MB42" s="106"/>
      <c r="MC42" s="106"/>
      <c r="MD42" s="106"/>
      <c r="ME42" s="106"/>
      <c r="MF42" s="106"/>
      <c r="MG42" s="106"/>
      <c r="MH42" s="106"/>
      <c r="MI42" s="106"/>
      <c r="MJ42" s="106"/>
      <c r="MK42" s="106"/>
      <c r="ML42" s="106"/>
      <c r="MM42" s="106"/>
      <c r="MN42" s="106"/>
      <c r="MO42" s="106"/>
      <c r="MP42" s="106"/>
      <c r="MQ42" s="106"/>
      <c r="MR42" s="106"/>
      <c r="MS42" s="106"/>
      <c r="MT42" s="106"/>
      <c r="MU42" s="106"/>
      <c r="MV42" s="106"/>
      <c r="MW42" s="106"/>
      <c r="MX42" s="106"/>
      <c r="MY42" s="106"/>
      <c r="MZ42" s="106"/>
      <c r="NA42" s="106"/>
      <c r="NB42" s="106"/>
      <c r="NC42" s="106"/>
      <c r="ND42" s="106"/>
      <c r="NE42" s="106"/>
      <c r="NF42" s="106"/>
      <c r="NG42" s="106"/>
      <c r="NH42" s="106"/>
      <c r="NI42" s="106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6"/>
      <c r="NY42" s="106"/>
      <c r="NZ42" s="106"/>
      <c r="OA42" s="106"/>
      <c r="OB42" s="106"/>
      <c r="OC42" s="106"/>
      <c r="OD42" s="106"/>
      <c r="OE42" s="106"/>
      <c r="OF42" s="106"/>
      <c r="OG42" s="106"/>
      <c r="OH42" s="106"/>
      <c r="OI42" s="106"/>
      <c r="OJ42" s="106"/>
      <c r="OK42" s="106"/>
      <c r="OL42" s="106"/>
      <c r="OM42" s="106"/>
      <c r="ON42" s="106"/>
      <c r="OO42" s="106"/>
      <c r="OP42" s="106"/>
      <c r="OQ42" s="106"/>
      <c r="OR42" s="106"/>
      <c r="OS42" s="106"/>
      <c r="OT42" s="106"/>
      <c r="OU42" s="106"/>
      <c r="OV42" s="106"/>
      <c r="OW42" s="106"/>
      <c r="OX42" s="106"/>
      <c r="OY42" s="106"/>
      <c r="OZ42" s="106"/>
      <c r="PA42" s="106"/>
      <c r="PB42" s="106"/>
      <c r="PC42" s="106"/>
      <c r="PD42" s="106"/>
      <c r="PE42" s="106"/>
      <c r="PF42" s="106"/>
      <c r="PG42" s="106"/>
      <c r="PH42" s="106"/>
      <c r="PI42" s="106"/>
      <c r="PJ42" s="106"/>
      <c r="PK42" s="106"/>
      <c r="PL42" s="106"/>
      <c r="PM42" s="106"/>
      <c r="PN42" s="106"/>
      <c r="PO42" s="106"/>
      <c r="PP42" s="106"/>
      <c r="PQ42" s="106"/>
      <c r="PR42" s="106"/>
      <c r="PS42" s="106"/>
      <c r="PT42" s="106"/>
      <c r="PU42" s="106"/>
      <c r="PV42" s="106"/>
      <c r="PW42" s="106"/>
      <c r="PX42" s="106"/>
      <c r="PY42" s="106"/>
      <c r="PZ42" s="106"/>
      <c r="QA42" s="106"/>
      <c r="QB42" s="106"/>
      <c r="QC42" s="106"/>
      <c r="QD42" s="106"/>
      <c r="QE42" s="106"/>
      <c r="QF42" s="106"/>
      <c r="QG42" s="106"/>
      <c r="QH42" s="106"/>
      <c r="QI42" s="106"/>
      <c r="QJ42" s="106"/>
      <c r="QK42" s="106"/>
      <c r="QL42" s="106"/>
      <c r="QM42" s="106"/>
      <c r="QN42" s="106"/>
      <c r="QO42" s="106"/>
      <c r="QP42" s="106"/>
      <c r="QQ42" s="106"/>
      <c r="QR42" s="106"/>
    </row>
    <row r="43" spans="1:460" x14ac:dyDescent="0.25">
      <c r="A43" s="241"/>
      <c r="B43" s="144"/>
      <c r="C43" s="144"/>
      <c r="D43" s="144"/>
      <c r="E43" s="144"/>
      <c r="F43" s="144"/>
      <c r="G43" s="144"/>
      <c r="H43" s="144"/>
      <c r="I43" s="144"/>
      <c r="J43" s="146"/>
      <c r="K43" s="107"/>
      <c r="L43" s="105"/>
    </row>
    <row r="44" spans="1:460" ht="15.75" thickBot="1" x14ac:dyDescent="0.3">
      <c r="A44" s="242"/>
      <c r="B44" s="149"/>
      <c r="C44" s="149"/>
      <c r="D44" s="149"/>
      <c r="E44" s="149"/>
      <c r="F44" s="149"/>
      <c r="G44" s="149"/>
      <c r="H44" s="149"/>
      <c r="I44" s="149"/>
      <c r="J44" s="150"/>
      <c r="K44" s="151"/>
      <c r="L44" s="105"/>
    </row>
    <row r="45" spans="1:460" ht="12.75" x14ac:dyDescent="0.2">
      <c r="B45" s="243"/>
      <c r="C45" s="244"/>
      <c r="D45" s="245"/>
      <c r="E45" s="246"/>
      <c r="F45" s="246"/>
      <c r="G45" s="246"/>
      <c r="H45" s="246"/>
      <c r="I45" s="246"/>
      <c r="J45" s="247"/>
      <c r="K45" s="247"/>
      <c r="L45" s="245"/>
    </row>
    <row r="46" spans="1:460" ht="12.75" x14ac:dyDescent="0.2">
      <c r="B46" s="243"/>
      <c r="C46" s="244"/>
      <c r="D46" s="245"/>
      <c r="E46" s="246"/>
      <c r="F46" s="246"/>
      <c r="G46" s="246"/>
      <c r="H46" s="246"/>
      <c r="I46" s="246"/>
      <c r="J46" s="247"/>
      <c r="K46" s="247"/>
      <c r="L46" s="245"/>
    </row>
    <row r="47" spans="1:460" ht="12.75" x14ac:dyDescent="0.2">
      <c r="B47" s="243"/>
      <c r="C47" s="244"/>
      <c r="D47" s="245"/>
      <c r="E47" s="246"/>
      <c r="F47" s="246"/>
      <c r="G47" s="246"/>
      <c r="H47" s="246"/>
      <c r="I47" s="246"/>
      <c r="J47" s="247"/>
      <c r="K47" s="247"/>
      <c r="L47" s="245"/>
    </row>
    <row r="48" spans="1:460" ht="12.75" x14ac:dyDescent="0.2">
      <c r="B48" s="243"/>
      <c r="C48" s="244"/>
      <c r="D48" s="245"/>
      <c r="E48" s="246"/>
      <c r="F48" s="246"/>
      <c r="G48" s="246"/>
      <c r="H48" s="246"/>
      <c r="I48" s="246"/>
      <c r="J48" s="247"/>
      <c r="K48" s="247"/>
      <c r="L48" s="245"/>
    </row>
    <row r="49" spans="2:11" ht="12.75" x14ac:dyDescent="0.2">
      <c r="B49" s="243"/>
      <c r="C49" s="248"/>
      <c r="D49" s="233"/>
      <c r="E49" s="249"/>
      <c r="F49" s="249"/>
      <c r="G49" s="249"/>
      <c r="H49" s="249"/>
      <c r="I49" s="249"/>
      <c r="J49" s="250"/>
      <c r="K49" s="250"/>
    </row>
    <row r="50" spans="2:11" ht="12.75" x14ac:dyDescent="0.2">
      <c r="B50" s="243"/>
      <c r="C50" s="248"/>
      <c r="D50" s="233"/>
      <c r="E50" s="249"/>
      <c r="F50" s="249"/>
      <c r="G50" s="249"/>
      <c r="H50" s="249"/>
      <c r="I50" s="249"/>
      <c r="J50" s="250"/>
      <c r="K50" s="250"/>
    </row>
    <row r="51" spans="2:11" ht="12.75" x14ac:dyDescent="0.2">
      <c r="B51" s="243"/>
      <c r="C51" s="248"/>
      <c r="D51" s="233"/>
      <c r="E51" s="249"/>
      <c r="F51" s="249"/>
      <c r="G51" s="249"/>
      <c r="H51" s="249"/>
      <c r="I51" s="249"/>
      <c r="J51" s="250"/>
      <c r="K51" s="250"/>
    </row>
    <row r="52" spans="2:11" ht="12.75" x14ac:dyDescent="0.2">
      <c r="B52" s="243"/>
      <c r="C52" s="248"/>
      <c r="D52" s="233"/>
      <c r="E52" s="249"/>
      <c r="F52" s="249"/>
      <c r="G52" s="249"/>
      <c r="H52" s="249"/>
      <c r="I52" s="249"/>
      <c r="J52" s="250"/>
      <c r="K52" s="250"/>
    </row>
    <row r="53" spans="2:11" ht="12.75" x14ac:dyDescent="0.2">
      <c r="B53" s="243"/>
      <c r="C53" s="248"/>
      <c r="D53" s="233"/>
      <c r="E53" s="249"/>
      <c r="F53" s="249"/>
      <c r="G53" s="249"/>
      <c r="H53" s="249"/>
      <c r="I53" s="249"/>
      <c r="J53" s="250"/>
      <c r="K53" s="250"/>
    </row>
    <row r="54" spans="2:11" ht="12.75" x14ac:dyDescent="0.2">
      <c r="B54" s="243"/>
      <c r="C54" s="248"/>
      <c r="D54" s="233"/>
      <c r="E54" s="249"/>
      <c r="F54" s="249"/>
      <c r="G54" s="249"/>
      <c r="H54" s="249"/>
      <c r="I54" s="249"/>
      <c r="J54" s="250"/>
      <c r="K54" s="250"/>
    </row>
    <row r="55" spans="2:11" ht="12.75" x14ac:dyDescent="0.2">
      <c r="B55" s="243"/>
      <c r="C55" s="248"/>
      <c r="D55" s="233"/>
      <c r="E55" s="249"/>
      <c r="F55" s="249"/>
      <c r="G55" s="249"/>
      <c r="H55" s="249"/>
      <c r="I55" s="249"/>
      <c r="J55" s="250"/>
      <c r="K55" s="250"/>
    </row>
    <row r="56" spans="2:11" ht="12.75" x14ac:dyDescent="0.2">
      <c r="B56" s="243"/>
      <c r="C56" s="248"/>
      <c r="D56" s="233"/>
      <c r="E56" s="249"/>
      <c r="F56" s="249"/>
      <c r="G56" s="249"/>
      <c r="H56" s="249"/>
      <c r="I56" s="249"/>
      <c r="J56" s="250"/>
      <c r="K56" s="250"/>
    </row>
    <row r="57" spans="2:11" ht="12.75" x14ac:dyDescent="0.2">
      <c r="B57" s="243"/>
      <c r="C57" s="248"/>
      <c r="D57" s="233"/>
      <c r="E57" s="249"/>
      <c r="F57" s="249"/>
      <c r="G57" s="249"/>
      <c r="H57" s="249"/>
      <c r="I57" s="249"/>
      <c r="J57" s="250"/>
      <c r="K57" s="250"/>
    </row>
    <row r="58" spans="2:11" ht="12.75" x14ac:dyDescent="0.2">
      <c r="B58" s="243"/>
      <c r="C58" s="248"/>
      <c r="D58" s="233"/>
      <c r="E58" s="249"/>
      <c r="F58" s="249"/>
      <c r="G58" s="249"/>
      <c r="H58" s="249"/>
      <c r="I58" s="249"/>
      <c r="J58" s="250"/>
      <c r="K58" s="250"/>
    </row>
    <row r="59" spans="2:11" ht="12.75" x14ac:dyDescent="0.2">
      <c r="B59" s="243"/>
      <c r="C59" s="248"/>
      <c r="D59" s="233"/>
      <c r="E59" s="249"/>
      <c r="F59" s="249"/>
      <c r="G59" s="249"/>
      <c r="H59" s="249"/>
      <c r="I59" s="249"/>
      <c r="J59" s="250"/>
      <c r="K59" s="250"/>
    </row>
    <row r="60" spans="2:11" ht="12.75" x14ac:dyDescent="0.2">
      <c r="B60" s="243"/>
      <c r="C60" s="248"/>
      <c r="D60" s="233"/>
      <c r="E60" s="249"/>
      <c r="F60" s="249"/>
      <c r="G60" s="249"/>
      <c r="H60" s="249"/>
      <c r="I60" s="249"/>
      <c r="J60" s="250"/>
      <c r="K60" s="250"/>
    </row>
    <row r="61" spans="2:11" ht="12.75" x14ac:dyDescent="0.2">
      <c r="B61" s="243"/>
      <c r="C61" s="248"/>
      <c r="D61" s="233"/>
      <c r="E61" s="249"/>
      <c r="F61" s="249"/>
      <c r="G61" s="249"/>
      <c r="H61" s="249"/>
      <c r="I61" s="249"/>
      <c r="J61" s="250"/>
      <c r="K61" s="250"/>
    </row>
    <row r="62" spans="2:11" ht="12.75" x14ac:dyDescent="0.2">
      <c r="B62" s="243"/>
      <c r="C62" s="248"/>
      <c r="D62" s="233"/>
      <c r="E62" s="249"/>
      <c r="F62" s="249"/>
      <c r="G62" s="249"/>
      <c r="H62" s="249"/>
      <c r="I62" s="249"/>
      <c r="J62" s="250"/>
      <c r="K62" s="250"/>
    </row>
    <row r="63" spans="2:11" ht="12.75" x14ac:dyDescent="0.2">
      <c r="B63" s="243"/>
      <c r="C63" s="248"/>
      <c r="D63" s="233"/>
      <c r="E63" s="249"/>
      <c r="F63" s="249"/>
      <c r="G63" s="249"/>
      <c r="H63" s="249"/>
      <c r="I63" s="249"/>
      <c r="J63" s="250"/>
      <c r="K63" s="250"/>
    </row>
    <row r="64" spans="2:11" ht="12.75" x14ac:dyDescent="0.2">
      <c r="B64" s="243"/>
      <c r="C64" s="248"/>
      <c r="D64" s="233"/>
      <c r="E64" s="249"/>
      <c r="F64" s="249"/>
      <c r="G64" s="249"/>
      <c r="H64" s="249"/>
      <c r="I64" s="249"/>
      <c r="J64" s="250"/>
      <c r="K64" s="250"/>
    </row>
    <row r="65" spans="2:11" ht="12.75" x14ac:dyDescent="0.2">
      <c r="B65" s="243"/>
      <c r="C65" s="248"/>
      <c r="D65" s="233"/>
      <c r="E65" s="249"/>
      <c r="F65" s="249"/>
      <c r="G65" s="249"/>
      <c r="H65" s="249"/>
      <c r="I65" s="249"/>
      <c r="J65" s="250"/>
      <c r="K65" s="250"/>
    </row>
    <row r="66" spans="2:11" ht="12.75" x14ac:dyDescent="0.2">
      <c r="B66" s="243"/>
      <c r="C66" s="248"/>
      <c r="D66" s="233"/>
      <c r="E66" s="249"/>
      <c r="F66" s="249"/>
      <c r="G66" s="249"/>
      <c r="H66" s="249"/>
      <c r="I66" s="249"/>
      <c r="J66" s="250"/>
      <c r="K66" s="250"/>
    </row>
    <row r="67" spans="2:11" ht="12.75" x14ac:dyDescent="0.2">
      <c r="B67" s="243"/>
      <c r="C67" s="248"/>
      <c r="D67" s="233"/>
      <c r="E67" s="249"/>
      <c r="F67" s="249"/>
      <c r="G67" s="249"/>
      <c r="H67" s="249"/>
      <c r="I67" s="249"/>
      <c r="J67" s="250"/>
      <c r="K67" s="250"/>
    </row>
    <row r="68" spans="2:11" ht="12.75" x14ac:dyDescent="0.2">
      <c r="B68" s="243"/>
      <c r="C68" s="248"/>
      <c r="D68" s="233"/>
      <c r="E68" s="249"/>
      <c r="F68" s="249"/>
      <c r="G68" s="249"/>
      <c r="H68" s="249"/>
      <c r="I68" s="249"/>
      <c r="J68" s="250"/>
      <c r="K68" s="250"/>
    </row>
    <row r="69" spans="2:11" ht="12.75" x14ac:dyDescent="0.2">
      <c r="B69" s="243"/>
      <c r="C69" s="248"/>
      <c r="D69" s="233"/>
      <c r="E69" s="249"/>
      <c r="F69" s="249"/>
      <c r="G69" s="249"/>
      <c r="H69" s="249"/>
      <c r="I69" s="249"/>
      <c r="J69" s="250"/>
      <c r="K69" s="250"/>
    </row>
    <row r="70" spans="2:11" ht="12.75" x14ac:dyDescent="0.2">
      <c r="B70" s="243"/>
      <c r="C70" s="248"/>
      <c r="D70" s="233"/>
      <c r="E70" s="249"/>
      <c r="F70" s="249"/>
      <c r="G70" s="249"/>
      <c r="H70" s="249"/>
      <c r="I70" s="249"/>
      <c r="J70" s="250"/>
      <c r="K70" s="250"/>
    </row>
    <row r="71" spans="2:11" ht="12.75" x14ac:dyDescent="0.2">
      <c r="B71" s="243"/>
      <c r="C71" s="248"/>
      <c r="D71" s="233"/>
      <c r="E71" s="249"/>
      <c r="F71" s="249"/>
      <c r="G71" s="249"/>
      <c r="H71" s="249"/>
      <c r="I71" s="249"/>
      <c r="J71" s="250"/>
      <c r="K71" s="250"/>
    </row>
    <row r="72" spans="2:11" ht="12.75" x14ac:dyDescent="0.2">
      <c r="B72" s="243"/>
      <c r="C72" s="248"/>
      <c r="D72" s="233"/>
      <c r="E72" s="249"/>
      <c r="F72" s="249"/>
      <c r="G72" s="249"/>
      <c r="H72" s="249"/>
      <c r="I72" s="249"/>
      <c r="J72" s="250"/>
      <c r="K72" s="250"/>
    </row>
    <row r="73" spans="2:11" ht="12.75" x14ac:dyDescent="0.2">
      <c r="B73" s="243"/>
      <c r="C73" s="248"/>
      <c r="D73" s="233"/>
      <c r="E73" s="249"/>
      <c r="F73" s="249"/>
      <c r="G73" s="249"/>
      <c r="H73" s="249"/>
      <c r="I73" s="249"/>
      <c r="J73" s="250"/>
      <c r="K73" s="250"/>
    </row>
    <row r="74" spans="2:11" ht="12.75" x14ac:dyDescent="0.2">
      <c r="B74" s="243"/>
      <c r="C74" s="248"/>
      <c r="D74" s="233"/>
      <c r="E74" s="249"/>
      <c r="F74" s="249"/>
      <c r="G74" s="249"/>
      <c r="H74" s="249"/>
      <c r="I74" s="249"/>
      <c r="J74" s="250"/>
      <c r="K74" s="250"/>
    </row>
    <row r="75" spans="2:11" ht="12.75" x14ac:dyDescent="0.2">
      <c r="B75" s="243"/>
      <c r="C75" s="248"/>
      <c r="D75" s="233"/>
      <c r="E75" s="249"/>
      <c r="F75" s="249"/>
      <c r="G75" s="249"/>
      <c r="H75" s="249"/>
      <c r="I75" s="249"/>
      <c r="J75" s="250"/>
      <c r="K75" s="250"/>
    </row>
    <row r="76" spans="2:11" ht="12.75" x14ac:dyDescent="0.2">
      <c r="B76" s="243"/>
      <c r="C76" s="248"/>
      <c r="D76" s="233"/>
      <c r="E76" s="249"/>
      <c r="F76" s="249"/>
      <c r="G76" s="249"/>
      <c r="H76" s="249"/>
      <c r="I76" s="249"/>
      <c r="J76" s="250"/>
      <c r="K76" s="250"/>
    </row>
    <row r="77" spans="2:11" ht="12.75" x14ac:dyDescent="0.2">
      <c r="B77" s="243"/>
      <c r="C77" s="248"/>
      <c r="D77" s="233"/>
      <c r="E77" s="249"/>
      <c r="F77" s="249"/>
      <c r="G77" s="249"/>
      <c r="H77" s="249"/>
      <c r="I77" s="249"/>
      <c r="J77" s="250"/>
      <c r="K77" s="250"/>
    </row>
    <row r="78" spans="2:11" ht="12.75" x14ac:dyDescent="0.2">
      <c r="B78" s="243"/>
      <c r="C78" s="248"/>
      <c r="D78" s="233"/>
      <c r="E78" s="249"/>
      <c r="F78" s="249"/>
      <c r="G78" s="249"/>
      <c r="H78" s="249"/>
      <c r="I78" s="249"/>
      <c r="J78" s="250"/>
      <c r="K78" s="250"/>
    </row>
    <row r="79" spans="2:11" ht="12.75" x14ac:dyDescent="0.2">
      <c r="B79" s="243"/>
      <c r="C79" s="248"/>
      <c r="D79" s="233"/>
      <c r="E79" s="249"/>
      <c r="F79" s="249"/>
      <c r="G79" s="249"/>
      <c r="H79" s="249"/>
      <c r="I79" s="249"/>
      <c r="J79" s="250"/>
      <c r="K79" s="250"/>
    </row>
    <row r="80" spans="2:11" ht="12.75" x14ac:dyDescent="0.2">
      <c r="B80" s="243"/>
      <c r="C80" s="248"/>
      <c r="D80" s="233"/>
      <c r="E80" s="249"/>
      <c r="F80" s="249"/>
      <c r="G80" s="249"/>
      <c r="H80" s="249"/>
      <c r="I80" s="249"/>
      <c r="J80" s="250"/>
      <c r="K80" s="250"/>
    </row>
    <row r="81" spans="2:11" ht="12.75" x14ac:dyDescent="0.2">
      <c r="B81" s="243"/>
      <c r="C81" s="248"/>
      <c r="D81" s="233"/>
      <c r="E81" s="249"/>
      <c r="F81" s="249"/>
      <c r="G81" s="249"/>
      <c r="H81" s="249"/>
      <c r="I81" s="249"/>
      <c r="J81" s="250"/>
      <c r="K81" s="250"/>
    </row>
    <row r="82" spans="2:11" ht="12.75" x14ac:dyDescent="0.2">
      <c r="B82" s="243"/>
      <c r="C82" s="248"/>
      <c r="D82" s="233"/>
      <c r="E82" s="249"/>
      <c r="F82" s="249"/>
      <c r="G82" s="249"/>
      <c r="H82" s="249"/>
      <c r="I82" s="249"/>
      <c r="J82" s="250"/>
      <c r="K82" s="250"/>
    </row>
    <row r="83" spans="2:11" ht="12.75" x14ac:dyDescent="0.2">
      <c r="B83" s="243"/>
      <c r="C83" s="248"/>
      <c r="D83" s="233"/>
      <c r="E83" s="249"/>
      <c r="F83" s="249"/>
      <c r="G83" s="249"/>
      <c r="H83" s="249"/>
      <c r="I83" s="249"/>
      <c r="J83" s="250"/>
      <c r="K83" s="250"/>
    </row>
    <row r="84" spans="2:11" ht="12.75" x14ac:dyDescent="0.2">
      <c r="B84" s="243"/>
      <c r="C84" s="248"/>
      <c r="D84" s="233"/>
      <c r="E84" s="249"/>
      <c r="F84" s="249"/>
      <c r="G84" s="249"/>
      <c r="H84" s="249"/>
      <c r="I84" s="249"/>
      <c r="J84" s="250"/>
      <c r="K84" s="250"/>
    </row>
    <row r="85" spans="2:11" ht="12.75" x14ac:dyDescent="0.2">
      <c r="B85" s="243"/>
      <c r="C85" s="248"/>
      <c r="D85" s="233"/>
      <c r="E85" s="249"/>
      <c r="F85" s="249"/>
      <c r="G85" s="249"/>
      <c r="H85" s="249"/>
      <c r="I85" s="249"/>
      <c r="J85" s="250"/>
      <c r="K85" s="250"/>
    </row>
    <row r="86" spans="2:11" ht="12.75" x14ac:dyDescent="0.2">
      <c r="B86" s="243"/>
      <c r="C86" s="248"/>
      <c r="D86" s="233"/>
      <c r="E86" s="249"/>
      <c r="F86" s="249"/>
      <c r="G86" s="249"/>
      <c r="H86" s="249"/>
      <c r="I86" s="249"/>
      <c r="J86" s="250"/>
      <c r="K86" s="250"/>
    </row>
    <row r="87" spans="2:11" ht="12.75" x14ac:dyDescent="0.2">
      <c r="B87" s="243"/>
      <c r="C87" s="248"/>
      <c r="D87" s="233"/>
      <c r="E87" s="249"/>
      <c r="F87" s="249"/>
      <c r="G87" s="249"/>
      <c r="H87" s="249"/>
      <c r="I87" s="249"/>
      <c r="J87" s="250"/>
      <c r="K87" s="250"/>
    </row>
    <row r="88" spans="2:11" ht="12.75" x14ac:dyDescent="0.2">
      <c r="B88" s="243"/>
      <c r="C88" s="248"/>
      <c r="D88" s="233"/>
      <c r="E88" s="249"/>
      <c r="F88" s="249"/>
      <c r="G88" s="249"/>
      <c r="H88" s="249"/>
      <c r="I88" s="249"/>
      <c r="J88" s="250"/>
      <c r="K88" s="250"/>
    </row>
    <row r="89" spans="2:11" ht="12.75" x14ac:dyDescent="0.2">
      <c r="B89" s="243"/>
      <c r="C89" s="248"/>
      <c r="D89" s="233"/>
      <c r="E89" s="249"/>
      <c r="F89" s="249"/>
      <c r="G89" s="249"/>
      <c r="H89" s="249"/>
      <c r="I89" s="249"/>
      <c r="J89" s="250"/>
      <c r="K89" s="250"/>
    </row>
    <row r="90" spans="2:11" ht="12.75" x14ac:dyDescent="0.2">
      <c r="B90" s="243"/>
      <c r="C90" s="248"/>
      <c r="D90" s="233"/>
      <c r="E90" s="249"/>
      <c r="F90" s="249"/>
      <c r="G90" s="249"/>
      <c r="H90" s="249"/>
      <c r="I90" s="249"/>
      <c r="J90" s="250"/>
      <c r="K90" s="250"/>
    </row>
    <row r="91" spans="2:11" ht="12.75" x14ac:dyDescent="0.2">
      <c r="B91" s="243"/>
      <c r="C91" s="248"/>
      <c r="D91" s="233"/>
      <c r="E91" s="249"/>
      <c r="F91" s="249"/>
      <c r="G91" s="249"/>
      <c r="H91" s="249"/>
      <c r="I91" s="249"/>
      <c r="J91" s="250"/>
      <c r="K91" s="250"/>
    </row>
    <row r="92" spans="2:11" ht="12.75" x14ac:dyDescent="0.2">
      <c r="B92" s="243"/>
      <c r="C92" s="248"/>
      <c r="D92" s="233"/>
      <c r="E92" s="249"/>
      <c r="F92" s="249"/>
      <c r="G92" s="249"/>
      <c r="H92" s="249"/>
      <c r="I92" s="249"/>
      <c r="J92" s="250"/>
      <c r="K92" s="250"/>
    </row>
    <row r="93" spans="2:11" ht="12.75" x14ac:dyDescent="0.2">
      <c r="B93" s="243"/>
      <c r="C93" s="248"/>
      <c r="D93" s="233"/>
      <c r="E93" s="249"/>
      <c r="F93" s="249"/>
      <c r="G93" s="249"/>
      <c r="H93" s="249"/>
      <c r="I93" s="249"/>
      <c r="J93" s="250"/>
      <c r="K93" s="250"/>
    </row>
    <row r="94" spans="2:11" ht="12.75" x14ac:dyDescent="0.2">
      <c r="B94" s="243"/>
      <c r="C94" s="248"/>
      <c r="D94" s="233"/>
      <c r="E94" s="249"/>
      <c r="F94" s="249"/>
      <c r="G94" s="249"/>
      <c r="H94" s="249"/>
      <c r="I94" s="249"/>
      <c r="J94" s="250"/>
      <c r="K94" s="250"/>
    </row>
    <row r="95" spans="2:11" ht="12.75" x14ac:dyDescent="0.2">
      <c r="B95" s="243"/>
      <c r="C95" s="248"/>
      <c r="D95" s="233"/>
      <c r="E95" s="249"/>
      <c r="F95" s="249"/>
      <c r="G95" s="249"/>
      <c r="H95" s="249"/>
      <c r="I95" s="249"/>
      <c r="J95" s="250"/>
      <c r="K95" s="250"/>
    </row>
    <row r="96" spans="2:11" ht="12.75" x14ac:dyDescent="0.2">
      <c r="B96" s="243"/>
      <c r="C96" s="248"/>
      <c r="D96" s="233"/>
      <c r="E96" s="249"/>
      <c r="F96" s="249"/>
      <c r="G96" s="249"/>
      <c r="H96" s="249"/>
      <c r="I96" s="249"/>
      <c r="J96" s="250"/>
      <c r="K96" s="250"/>
    </row>
    <row r="97" spans="2:11" ht="12.75" x14ac:dyDescent="0.2">
      <c r="B97" s="243"/>
      <c r="C97" s="248"/>
      <c r="D97" s="233"/>
      <c r="E97" s="249"/>
      <c r="F97" s="249"/>
      <c r="G97" s="249"/>
      <c r="H97" s="249"/>
      <c r="I97" s="249"/>
      <c r="J97" s="250"/>
      <c r="K97" s="250"/>
    </row>
    <row r="98" spans="2:11" ht="12.75" x14ac:dyDescent="0.2">
      <c r="B98" s="243"/>
      <c r="C98" s="248"/>
      <c r="D98" s="233"/>
      <c r="E98" s="249"/>
      <c r="F98" s="249"/>
      <c r="G98" s="249"/>
      <c r="H98" s="249"/>
      <c r="I98" s="249"/>
      <c r="J98" s="250"/>
      <c r="K98" s="250"/>
    </row>
    <row r="99" spans="2:11" ht="12.75" x14ac:dyDescent="0.2">
      <c r="B99" s="243"/>
      <c r="C99" s="248"/>
      <c r="D99" s="233"/>
      <c r="E99" s="249"/>
      <c r="F99" s="249"/>
      <c r="G99" s="249"/>
      <c r="H99" s="249"/>
      <c r="I99" s="249"/>
      <c r="J99" s="250"/>
      <c r="K99" s="250"/>
    </row>
    <row r="100" spans="2:11" ht="12.75" x14ac:dyDescent="0.2">
      <c r="B100" s="243"/>
      <c r="C100" s="248"/>
      <c r="D100" s="233"/>
      <c r="E100" s="249"/>
      <c r="F100" s="249"/>
      <c r="G100" s="249"/>
      <c r="H100" s="249"/>
      <c r="I100" s="249"/>
      <c r="J100" s="250"/>
      <c r="K100" s="250"/>
    </row>
    <row r="101" spans="2:11" ht="12.75" x14ac:dyDescent="0.2">
      <c r="B101" s="243"/>
      <c r="C101" s="248"/>
      <c r="D101" s="233"/>
      <c r="E101" s="249"/>
      <c r="F101" s="249"/>
      <c r="G101" s="249"/>
      <c r="H101" s="249"/>
      <c r="I101" s="249"/>
      <c r="J101" s="250"/>
      <c r="K101" s="250"/>
    </row>
    <row r="102" spans="2:11" ht="12.75" x14ac:dyDescent="0.2">
      <c r="B102" s="243"/>
      <c r="C102" s="248"/>
      <c r="D102" s="233"/>
      <c r="E102" s="249"/>
      <c r="F102" s="249"/>
      <c r="G102" s="249"/>
      <c r="H102" s="249"/>
      <c r="I102" s="249"/>
      <c r="J102" s="250"/>
      <c r="K102" s="250"/>
    </row>
    <row r="103" spans="2:11" ht="12.75" x14ac:dyDescent="0.2">
      <c r="B103" s="243"/>
      <c r="C103" s="248"/>
      <c r="D103" s="233"/>
      <c r="E103" s="249"/>
      <c r="F103" s="249"/>
      <c r="G103" s="249"/>
      <c r="H103" s="249"/>
      <c r="I103" s="249"/>
      <c r="J103" s="250"/>
      <c r="K103" s="250"/>
    </row>
    <row r="104" spans="2:11" ht="12.75" x14ac:dyDescent="0.2">
      <c r="B104" s="243"/>
      <c r="C104" s="248"/>
      <c r="D104" s="233"/>
      <c r="E104" s="249"/>
      <c r="F104" s="249"/>
      <c r="G104" s="249"/>
      <c r="H104" s="249"/>
      <c r="I104" s="249"/>
      <c r="J104" s="250"/>
      <c r="K104" s="250"/>
    </row>
    <row r="105" spans="2:11" ht="12.75" x14ac:dyDescent="0.2">
      <c r="B105" s="243"/>
      <c r="C105" s="248"/>
      <c r="D105" s="233"/>
      <c r="E105" s="249"/>
      <c r="F105" s="249"/>
      <c r="G105" s="249"/>
      <c r="H105" s="249"/>
      <c r="I105" s="249"/>
      <c r="J105" s="250"/>
      <c r="K105" s="250"/>
    </row>
    <row r="106" spans="2:11" ht="12.75" x14ac:dyDescent="0.2">
      <c r="B106" s="243"/>
      <c r="C106" s="248"/>
      <c r="D106" s="233"/>
      <c r="E106" s="249"/>
      <c r="F106" s="249"/>
      <c r="G106" s="249"/>
      <c r="H106" s="249"/>
      <c r="I106" s="249"/>
      <c r="J106" s="250"/>
      <c r="K106" s="250"/>
    </row>
    <row r="107" spans="2:11" ht="12.75" x14ac:dyDescent="0.2">
      <c r="B107" s="243"/>
      <c r="C107" s="248"/>
      <c r="D107" s="233"/>
      <c r="E107" s="249"/>
      <c r="F107" s="249"/>
      <c r="G107" s="249"/>
      <c r="H107" s="249"/>
      <c r="I107" s="249"/>
      <c r="J107" s="250"/>
      <c r="K107" s="250"/>
    </row>
    <row r="108" spans="2:11" ht="12.75" x14ac:dyDescent="0.2">
      <c r="B108" s="243"/>
      <c r="C108" s="248"/>
      <c r="D108" s="233"/>
      <c r="E108" s="249"/>
      <c r="F108" s="249"/>
      <c r="G108" s="249"/>
      <c r="H108" s="249"/>
      <c r="I108" s="249"/>
      <c r="J108" s="250"/>
      <c r="K108" s="250"/>
    </row>
    <row r="109" spans="2:11" ht="12.75" x14ac:dyDescent="0.2">
      <c r="B109" s="243"/>
      <c r="C109" s="248"/>
      <c r="D109" s="233"/>
      <c r="E109" s="249"/>
      <c r="F109" s="249"/>
      <c r="G109" s="249"/>
      <c r="H109" s="249"/>
      <c r="I109" s="249"/>
      <c r="J109" s="250"/>
      <c r="K109" s="250"/>
    </row>
    <row r="110" spans="2:11" ht="12.75" x14ac:dyDescent="0.2">
      <c r="B110" s="243"/>
      <c r="C110" s="248"/>
      <c r="D110" s="233"/>
      <c r="E110" s="249"/>
      <c r="F110" s="249"/>
      <c r="G110" s="249"/>
      <c r="H110" s="249"/>
      <c r="I110" s="249"/>
      <c r="J110" s="250"/>
      <c r="K110" s="250"/>
    </row>
    <row r="111" spans="2:11" ht="12.75" x14ac:dyDescent="0.2">
      <c r="B111" s="243"/>
      <c r="C111" s="248"/>
      <c r="D111" s="233"/>
      <c r="E111" s="249"/>
      <c r="F111" s="249"/>
      <c r="G111" s="249"/>
      <c r="H111" s="249"/>
      <c r="I111" s="249"/>
      <c r="J111" s="250"/>
      <c r="K111" s="250"/>
    </row>
    <row r="112" spans="2:11" ht="12.75" x14ac:dyDescent="0.2">
      <c r="B112" s="243"/>
      <c r="C112" s="248"/>
      <c r="D112" s="233"/>
      <c r="E112" s="249"/>
      <c r="F112" s="249"/>
      <c r="G112" s="249"/>
      <c r="H112" s="249"/>
      <c r="I112" s="249"/>
      <c r="J112" s="250"/>
      <c r="K112" s="250"/>
    </row>
    <row r="113" spans="2:11" ht="12.75" x14ac:dyDescent="0.2">
      <c r="B113" s="243"/>
      <c r="C113" s="248"/>
      <c r="D113" s="233"/>
      <c r="E113" s="249"/>
      <c r="F113" s="249"/>
      <c r="G113" s="249"/>
      <c r="H113" s="249"/>
      <c r="I113" s="249"/>
      <c r="J113" s="250"/>
      <c r="K113" s="250"/>
    </row>
    <row r="114" spans="2:11" ht="12.75" x14ac:dyDescent="0.2">
      <c r="B114" s="243"/>
      <c r="C114" s="248"/>
      <c r="D114" s="233"/>
      <c r="E114" s="249"/>
      <c r="F114" s="249"/>
      <c r="G114" s="249"/>
      <c r="H114" s="249"/>
      <c r="I114" s="249"/>
      <c r="J114" s="250"/>
      <c r="K114" s="250"/>
    </row>
    <row r="115" spans="2:11" ht="12.75" x14ac:dyDescent="0.2">
      <c r="B115" s="243"/>
      <c r="C115" s="248"/>
      <c r="D115" s="233"/>
      <c r="E115" s="249"/>
      <c r="F115" s="249"/>
      <c r="G115" s="249"/>
      <c r="H115" s="249"/>
      <c r="I115" s="249"/>
      <c r="J115" s="250"/>
      <c r="K115" s="250"/>
    </row>
    <row r="116" spans="2:11" ht="12.75" x14ac:dyDescent="0.2">
      <c r="B116" s="243"/>
      <c r="C116" s="248"/>
      <c r="D116" s="233"/>
      <c r="E116" s="249"/>
      <c r="F116" s="249"/>
      <c r="G116" s="249"/>
      <c r="H116" s="249"/>
      <c r="I116" s="249"/>
      <c r="J116" s="250"/>
      <c r="K116" s="250"/>
    </row>
    <row r="117" spans="2:11" ht="12.75" x14ac:dyDescent="0.2">
      <c r="B117" s="243"/>
      <c r="C117" s="248"/>
      <c r="D117" s="233"/>
      <c r="E117" s="249"/>
      <c r="F117" s="249"/>
      <c r="G117" s="249"/>
      <c r="H117" s="249"/>
      <c r="I117" s="249"/>
      <c r="J117" s="250"/>
      <c r="K117" s="250"/>
    </row>
    <row r="118" spans="2:11" ht="12.75" x14ac:dyDescent="0.2">
      <c r="B118" s="243"/>
      <c r="C118" s="248"/>
      <c r="D118" s="233"/>
      <c r="E118" s="249"/>
      <c r="F118" s="249"/>
      <c r="G118" s="249"/>
      <c r="H118" s="249"/>
      <c r="I118" s="249"/>
      <c r="J118" s="250"/>
      <c r="K118" s="250"/>
    </row>
    <row r="119" spans="2:11" ht="12.75" x14ac:dyDescent="0.2">
      <c r="B119" s="243"/>
      <c r="C119" s="248"/>
      <c r="D119" s="233"/>
      <c r="E119" s="249"/>
      <c r="F119" s="249"/>
      <c r="G119" s="249"/>
      <c r="H119" s="249"/>
      <c r="I119" s="249"/>
      <c r="J119" s="250"/>
      <c r="K119" s="250"/>
    </row>
    <row r="120" spans="2:11" ht="12.75" x14ac:dyDescent="0.2">
      <c r="B120" s="243"/>
      <c r="C120" s="248"/>
      <c r="D120" s="233"/>
      <c r="E120" s="249"/>
      <c r="F120" s="249"/>
      <c r="G120" s="249"/>
      <c r="H120" s="249"/>
      <c r="I120" s="249"/>
      <c r="J120" s="250"/>
      <c r="K120" s="250"/>
    </row>
    <row r="121" spans="2:11" ht="12.75" x14ac:dyDescent="0.2">
      <c r="B121" s="243"/>
      <c r="C121" s="248"/>
      <c r="D121" s="233"/>
      <c r="E121" s="249"/>
      <c r="F121" s="249"/>
      <c r="G121" s="249"/>
      <c r="H121" s="249"/>
      <c r="I121" s="249"/>
      <c r="J121" s="250"/>
      <c r="K121" s="250"/>
    </row>
    <row r="122" spans="2:11" ht="12.75" x14ac:dyDescent="0.2">
      <c r="B122" s="243"/>
      <c r="C122" s="248"/>
      <c r="D122" s="233"/>
      <c r="E122" s="249"/>
      <c r="F122" s="249"/>
      <c r="G122" s="249"/>
      <c r="H122" s="249"/>
      <c r="I122" s="249"/>
      <c r="J122" s="250"/>
      <c r="K122" s="250"/>
    </row>
    <row r="123" spans="2:11" ht="12.75" x14ac:dyDescent="0.2">
      <c r="B123" s="243"/>
      <c r="C123" s="248"/>
      <c r="D123" s="233"/>
      <c r="E123" s="249"/>
      <c r="F123" s="249"/>
      <c r="G123" s="249"/>
      <c r="H123" s="249"/>
      <c r="I123" s="249"/>
      <c r="J123" s="250"/>
      <c r="K123" s="250"/>
    </row>
    <row r="124" spans="2:11" ht="12.75" x14ac:dyDescent="0.2">
      <c r="B124" s="243"/>
      <c r="C124" s="248"/>
      <c r="D124" s="233"/>
      <c r="E124" s="249"/>
      <c r="F124" s="249"/>
      <c r="G124" s="249"/>
      <c r="H124" s="249"/>
      <c r="I124" s="249"/>
      <c r="J124" s="250"/>
      <c r="K124" s="250"/>
    </row>
    <row r="125" spans="2:11" ht="12.75" x14ac:dyDescent="0.2">
      <c r="B125" s="243"/>
      <c r="C125" s="248"/>
      <c r="D125" s="233"/>
      <c r="E125" s="249"/>
      <c r="F125" s="249"/>
      <c r="G125" s="249"/>
      <c r="H125" s="249"/>
      <c r="I125" s="249"/>
      <c r="J125" s="250"/>
      <c r="K125" s="250"/>
    </row>
    <row r="126" spans="2:11" ht="12.75" x14ac:dyDescent="0.2">
      <c r="B126" s="243"/>
      <c r="C126" s="248"/>
      <c r="D126" s="233"/>
      <c r="E126" s="249"/>
      <c r="F126" s="249"/>
      <c r="G126" s="249"/>
      <c r="H126" s="249"/>
      <c r="I126" s="249"/>
      <c r="J126" s="250"/>
      <c r="K126" s="250"/>
    </row>
    <row r="127" spans="2:11" ht="12.75" x14ac:dyDescent="0.2">
      <c r="B127" s="243"/>
      <c r="C127" s="248"/>
      <c r="D127" s="233"/>
      <c r="E127" s="249"/>
      <c r="F127" s="249"/>
      <c r="G127" s="249"/>
      <c r="H127" s="249"/>
      <c r="I127" s="249"/>
      <c r="J127" s="250"/>
      <c r="K127" s="250"/>
    </row>
    <row r="128" spans="2:11" ht="12.75" x14ac:dyDescent="0.2">
      <c r="B128" s="243"/>
      <c r="C128" s="248"/>
      <c r="D128" s="233"/>
      <c r="E128" s="249"/>
      <c r="F128" s="249"/>
      <c r="G128" s="249"/>
      <c r="H128" s="249"/>
      <c r="I128" s="249"/>
      <c r="J128" s="250"/>
      <c r="K128" s="250"/>
    </row>
    <row r="129" spans="2:11" ht="12.75" x14ac:dyDescent="0.2">
      <c r="B129" s="243"/>
      <c r="C129" s="248"/>
      <c r="D129" s="233"/>
      <c r="E129" s="249"/>
      <c r="F129" s="249"/>
      <c r="G129" s="249"/>
      <c r="H129" s="249"/>
      <c r="I129" s="249"/>
      <c r="J129" s="250"/>
      <c r="K129" s="250"/>
    </row>
    <row r="130" spans="2:11" ht="12.75" x14ac:dyDescent="0.2">
      <c r="B130" s="243"/>
      <c r="C130" s="248"/>
      <c r="D130" s="233"/>
      <c r="E130" s="249"/>
      <c r="F130" s="249"/>
      <c r="G130" s="249"/>
      <c r="H130" s="249"/>
      <c r="I130" s="249"/>
      <c r="J130" s="250"/>
      <c r="K130" s="250"/>
    </row>
    <row r="131" spans="2:11" ht="12.75" x14ac:dyDescent="0.2">
      <c r="B131" s="243"/>
      <c r="C131" s="248"/>
      <c r="D131" s="233"/>
      <c r="E131" s="249"/>
      <c r="F131" s="249"/>
      <c r="G131" s="249"/>
      <c r="H131" s="249"/>
      <c r="I131" s="249"/>
      <c r="J131" s="250"/>
      <c r="K131" s="250"/>
    </row>
    <row r="132" spans="2:11" ht="12.75" x14ac:dyDescent="0.2">
      <c r="B132" s="243"/>
      <c r="C132" s="248"/>
      <c r="D132" s="233"/>
      <c r="E132" s="249"/>
      <c r="F132" s="249"/>
      <c r="G132" s="249"/>
      <c r="H132" s="249"/>
      <c r="I132" s="249"/>
      <c r="J132" s="250"/>
      <c r="K132" s="250"/>
    </row>
    <row r="133" spans="2:11" ht="12.75" x14ac:dyDescent="0.2">
      <c r="B133" s="243"/>
      <c r="C133" s="248"/>
      <c r="D133" s="233"/>
      <c r="E133" s="249"/>
      <c r="F133" s="249"/>
      <c r="G133" s="249"/>
      <c r="H133" s="249"/>
      <c r="I133" s="249"/>
      <c r="J133" s="250"/>
      <c r="K133" s="250"/>
    </row>
    <row r="134" spans="2:11" ht="12.75" x14ac:dyDescent="0.2">
      <c r="B134" s="243"/>
      <c r="C134" s="248"/>
      <c r="D134" s="233"/>
      <c r="E134" s="249"/>
      <c r="F134" s="249"/>
      <c r="G134" s="249"/>
      <c r="H134" s="249"/>
      <c r="I134" s="249"/>
      <c r="J134" s="250"/>
      <c r="K134" s="250"/>
    </row>
    <row r="135" spans="2:11" ht="12.75" x14ac:dyDescent="0.2">
      <c r="B135" s="243"/>
      <c r="C135" s="248"/>
      <c r="D135" s="233"/>
      <c r="E135" s="249"/>
      <c r="F135" s="249"/>
      <c r="G135" s="249"/>
      <c r="H135" s="249"/>
      <c r="I135" s="249"/>
      <c r="J135" s="250"/>
      <c r="K135" s="250"/>
    </row>
    <row r="136" spans="2:11" ht="12.75" x14ac:dyDescent="0.2">
      <c r="B136" s="243"/>
      <c r="C136" s="248"/>
      <c r="D136" s="233"/>
      <c r="E136" s="249"/>
      <c r="F136" s="249"/>
      <c r="G136" s="249"/>
      <c r="H136" s="249"/>
      <c r="I136" s="249"/>
      <c r="J136" s="250"/>
      <c r="K136" s="250"/>
    </row>
    <row r="137" spans="2:11" ht="12.75" x14ac:dyDescent="0.2">
      <c r="B137" s="243"/>
      <c r="C137" s="248"/>
      <c r="D137" s="233"/>
      <c r="E137" s="249"/>
      <c r="F137" s="249"/>
      <c r="G137" s="249"/>
      <c r="H137" s="249"/>
      <c r="I137" s="249"/>
      <c r="J137" s="250"/>
      <c r="K137" s="250"/>
    </row>
    <row r="138" spans="2:11" ht="12.75" x14ac:dyDescent="0.2">
      <c r="B138" s="243"/>
      <c r="C138" s="248"/>
      <c r="D138" s="233"/>
      <c r="E138" s="249"/>
      <c r="F138" s="249"/>
      <c r="G138" s="249"/>
      <c r="H138" s="249"/>
      <c r="I138" s="249"/>
      <c r="J138" s="250"/>
      <c r="K138" s="250"/>
    </row>
    <row r="139" spans="2:11" ht="12.75" x14ac:dyDescent="0.2">
      <c r="B139" s="243"/>
      <c r="C139" s="248"/>
      <c r="D139" s="233"/>
      <c r="E139" s="249"/>
      <c r="F139" s="249"/>
      <c r="G139" s="249"/>
      <c r="H139" s="249"/>
      <c r="I139" s="249"/>
      <c r="J139" s="250"/>
      <c r="K139" s="250"/>
    </row>
    <row r="140" spans="2:11" ht="12.75" x14ac:dyDescent="0.2">
      <c r="B140" s="243"/>
      <c r="C140" s="248"/>
      <c r="D140" s="233"/>
      <c r="E140" s="249"/>
      <c r="F140" s="249"/>
      <c r="G140" s="249"/>
      <c r="H140" s="249"/>
      <c r="I140" s="249"/>
      <c r="J140" s="250"/>
      <c r="K140" s="250"/>
    </row>
    <row r="141" spans="2:11" ht="12.75" x14ac:dyDescent="0.2">
      <c r="B141" s="243"/>
      <c r="C141" s="248"/>
      <c r="D141" s="233"/>
      <c r="E141" s="249"/>
      <c r="F141" s="249"/>
      <c r="G141" s="249"/>
      <c r="H141" s="249"/>
      <c r="I141" s="249"/>
      <c r="J141" s="250"/>
      <c r="K141" s="250"/>
    </row>
    <row r="142" spans="2:11" ht="12.75" x14ac:dyDescent="0.2">
      <c r="B142" s="243"/>
      <c r="C142" s="248"/>
      <c r="D142" s="233"/>
      <c r="E142" s="249"/>
      <c r="F142" s="249"/>
      <c r="G142" s="249"/>
      <c r="H142" s="249"/>
      <c r="I142" s="249"/>
      <c r="J142" s="250"/>
      <c r="K142" s="250"/>
    </row>
    <row r="143" spans="2:11" ht="12.75" x14ac:dyDescent="0.2">
      <c r="B143" s="243"/>
      <c r="C143" s="248"/>
      <c r="D143" s="233"/>
      <c r="E143" s="249"/>
      <c r="F143" s="249"/>
      <c r="G143" s="249"/>
      <c r="H143" s="249"/>
      <c r="I143" s="249"/>
      <c r="J143" s="250"/>
      <c r="K143" s="250"/>
    </row>
    <row r="144" spans="2:11" ht="12.75" x14ac:dyDescent="0.2">
      <c r="B144" s="243"/>
      <c r="C144" s="248"/>
      <c r="D144" s="233"/>
      <c r="E144" s="249"/>
      <c r="F144" s="249"/>
      <c r="G144" s="249"/>
      <c r="H144" s="249"/>
      <c r="I144" s="249"/>
      <c r="J144" s="250"/>
      <c r="K144" s="250"/>
    </row>
    <row r="145" spans="2:11" ht="12.75" x14ac:dyDescent="0.2">
      <c r="B145" s="243"/>
      <c r="C145" s="248"/>
      <c r="D145" s="233"/>
      <c r="E145" s="249"/>
      <c r="F145" s="249"/>
      <c r="G145" s="249"/>
      <c r="H145" s="249"/>
      <c r="I145" s="249"/>
      <c r="J145" s="250"/>
      <c r="K145" s="250"/>
    </row>
    <row r="146" spans="2:11" ht="12.75" x14ac:dyDescent="0.2">
      <c r="B146" s="243"/>
      <c r="C146" s="248"/>
      <c r="D146" s="233"/>
      <c r="E146" s="249"/>
      <c r="F146" s="249"/>
      <c r="G146" s="249"/>
      <c r="H146" s="249"/>
      <c r="I146" s="249"/>
      <c r="J146" s="250"/>
      <c r="K146" s="250"/>
    </row>
    <row r="147" spans="2:11" ht="12.75" x14ac:dyDescent="0.2">
      <c r="B147" s="243"/>
      <c r="C147" s="248"/>
      <c r="D147" s="233"/>
      <c r="E147" s="249"/>
      <c r="F147" s="249"/>
      <c r="G147" s="249"/>
      <c r="H147" s="249"/>
      <c r="I147" s="249"/>
      <c r="J147" s="250"/>
      <c r="K147" s="250"/>
    </row>
    <row r="148" spans="2:11" ht="12.75" x14ac:dyDescent="0.2">
      <c r="B148" s="243"/>
      <c r="C148" s="248"/>
      <c r="D148" s="233"/>
      <c r="E148" s="249"/>
      <c r="F148" s="249"/>
      <c r="G148" s="249"/>
      <c r="H148" s="249"/>
      <c r="I148" s="249"/>
      <c r="J148" s="250"/>
      <c r="K148" s="250"/>
    </row>
    <row r="149" spans="2:11" ht="12.75" x14ac:dyDescent="0.2">
      <c r="B149" s="243"/>
      <c r="C149" s="248"/>
      <c r="D149" s="233"/>
      <c r="E149" s="249"/>
      <c r="F149" s="249"/>
      <c r="G149" s="249"/>
      <c r="H149" s="249"/>
      <c r="I149" s="249"/>
      <c r="J149" s="250"/>
      <c r="K149" s="250"/>
    </row>
    <row r="150" spans="2:11" ht="12.75" x14ac:dyDescent="0.2">
      <c r="B150" s="243"/>
      <c r="C150" s="248"/>
      <c r="D150" s="233"/>
      <c r="E150" s="249"/>
      <c r="F150" s="249"/>
      <c r="G150" s="249"/>
      <c r="H150" s="249"/>
      <c r="I150" s="249"/>
      <c r="J150" s="250"/>
      <c r="K150" s="250"/>
    </row>
    <row r="151" spans="2:11" ht="12.75" x14ac:dyDescent="0.2">
      <c r="B151" s="243"/>
      <c r="C151" s="248"/>
      <c r="D151" s="233"/>
      <c r="E151" s="249"/>
      <c r="F151" s="249"/>
      <c r="G151" s="249"/>
      <c r="H151" s="249"/>
      <c r="I151" s="249"/>
      <c r="J151" s="250"/>
      <c r="K151" s="250"/>
    </row>
    <row r="152" spans="2:11" ht="12.75" x14ac:dyDescent="0.2">
      <c r="B152" s="243"/>
      <c r="C152" s="248"/>
      <c r="D152" s="233"/>
      <c r="E152" s="249"/>
      <c r="F152" s="249"/>
      <c r="G152" s="249"/>
      <c r="H152" s="249"/>
      <c r="I152" s="249"/>
      <c r="J152" s="250"/>
      <c r="K152" s="250"/>
    </row>
    <row r="153" spans="2:11" ht="12.75" x14ac:dyDescent="0.2">
      <c r="B153" s="243"/>
      <c r="C153" s="248"/>
      <c r="D153" s="233"/>
      <c r="E153" s="249"/>
      <c r="F153" s="249"/>
      <c r="G153" s="249"/>
      <c r="H153" s="249"/>
      <c r="I153" s="249"/>
      <c r="J153" s="250"/>
      <c r="K153" s="250"/>
    </row>
    <row r="154" spans="2:11" ht="12.75" x14ac:dyDescent="0.2">
      <c r="B154" s="243"/>
      <c r="C154" s="248"/>
      <c r="D154" s="233"/>
      <c r="E154" s="249"/>
      <c r="F154" s="249"/>
      <c r="G154" s="249"/>
      <c r="H154" s="249"/>
      <c r="I154" s="249"/>
      <c r="J154" s="250"/>
      <c r="K154" s="250"/>
    </row>
    <row r="155" spans="2:11" ht="12.75" x14ac:dyDescent="0.2">
      <c r="B155" s="243"/>
      <c r="C155" s="248"/>
      <c r="D155" s="233"/>
      <c r="E155" s="249"/>
      <c r="F155" s="249"/>
      <c r="G155" s="249"/>
      <c r="H155" s="249"/>
      <c r="I155" s="249"/>
      <c r="J155" s="250"/>
      <c r="K155" s="250"/>
    </row>
    <row r="156" spans="2:11" ht="12.75" x14ac:dyDescent="0.2">
      <c r="B156" s="243"/>
      <c r="C156" s="248"/>
      <c r="D156" s="233"/>
      <c r="E156" s="249"/>
      <c r="F156" s="249"/>
      <c r="G156" s="249"/>
      <c r="H156" s="249"/>
      <c r="I156" s="249"/>
      <c r="J156" s="250"/>
      <c r="K156" s="250"/>
    </row>
    <row r="157" spans="2:11" ht="12.75" x14ac:dyDescent="0.2">
      <c r="B157" s="243"/>
      <c r="C157" s="248"/>
      <c r="D157" s="233"/>
      <c r="E157" s="249"/>
      <c r="F157" s="249"/>
      <c r="G157" s="249"/>
      <c r="H157" s="249"/>
      <c r="I157" s="249"/>
      <c r="J157" s="250"/>
      <c r="K157" s="250"/>
    </row>
    <row r="158" spans="2:11" ht="12.75" x14ac:dyDescent="0.2">
      <c r="B158" s="243"/>
      <c r="C158" s="248"/>
      <c r="D158" s="233"/>
      <c r="E158" s="249"/>
      <c r="F158" s="249"/>
      <c r="G158" s="249"/>
      <c r="H158" s="249"/>
      <c r="I158" s="249"/>
      <c r="J158" s="250"/>
      <c r="K158" s="250"/>
    </row>
    <row r="159" spans="2:11" ht="12.75" x14ac:dyDescent="0.2">
      <c r="B159" s="243"/>
      <c r="C159" s="248"/>
      <c r="D159" s="233"/>
      <c r="E159" s="249"/>
      <c r="F159" s="249"/>
      <c r="G159" s="249"/>
      <c r="H159" s="249"/>
      <c r="I159" s="249"/>
      <c r="J159" s="250"/>
      <c r="K159" s="250"/>
    </row>
    <row r="160" spans="2:11" ht="12.75" x14ac:dyDescent="0.2">
      <c r="B160" s="243"/>
      <c r="C160" s="248"/>
      <c r="D160" s="233"/>
      <c r="E160" s="249"/>
      <c r="F160" s="249"/>
      <c r="G160" s="249"/>
      <c r="H160" s="249"/>
      <c r="I160" s="249"/>
      <c r="J160" s="250"/>
      <c r="K160" s="250"/>
    </row>
    <row r="161" spans="2:11" ht="12.75" x14ac:dyDescent="0.2">
      <c r="B161" s="243"/>
      <c r="C161" s="248"/>
      <c r="D161" s="233"/>
      <c r="E161" s="249"/>
      <c r="F161" s="249"/>
      <c r="G161" s="249"/>
      <c r="H161" s="249"/>
      <c r="I161" s="249"/>
      <c r="J161" s="250"/>
      <c r="K161" s="250"/>
    </row>
    <row r="162" spans="2:11" ht="12.75" x14ac:dyDescent="0.2">
      <c r="B162" s="243"/>
      <c r="C162" s="248"/>
      <c r="D162" s="233"/>
      <c r="E162" s="249"/>
      <c r="F162" s="249"/>
      <c r="G162" s="249"/>
      <c r="H162" s="249"/>
      <c r="I162" s="249"/>
      <c r="J162" s="250"/>
      <c r="K162" s="250"/>
    </row>
    <row r="163" spans="2:11" ht="12.75" x14ac:dyDescent="0.2">
      <c r="B163" s="243"/>
      <c r="C163" s="248"/>
      <c r="D163" s="233"/>
      <c r="E163" s="249"/>
      <c r="F163" s="249"/>
      <c r="G163" s="249"/>
      <c r="H163" s="249"/>
      <c r="I163" s="249"/>
      <c r="J163" s="250"/>
      <c r="K163" s="250"/>
    </row>
    <row r="164" spans="2:11" ht="12.75" x14ac:dyDescent="0.2">
      <c r="B164" s="243"/>
      <c r="C164" s="248"/>
      <c r="D164" s="233"/>
      <c r="E164" s="249"/>
      <c r="F164" s="249"/>
      <c r="G164" s="249"/>
      <c r="H164" s="249"/>
      <c r="I164" s="249"/>
      <c r="J164" s="250"/>
      <c r="K164" s="250"/>
    </row>
    <row r="165" spans="2:11" ht="12.75" x14ac:dyDescent="0.2">
      <c r="B165" s="243"/>
      <c r="C165" s="248"/>
      <c r="D165" s="233"/>
      <c r="E165" s="249"/>
      <c r="F165" s="249"/>
      <c r="G165" s="249"/>
      <c r="H165" s="249"/>
      <c r="I165" s="249"/>
      <c r="J165" s="250"/>
      <c r="K165" s="250"/>
    </row>
    <row r="166" spans="2:11" ht="12.75" x14ac:dyDescent="0.2">
      <c r="B166" s="243"/>
      <c r="C166" s="248"/>
      <c r="D166" s="233"/>
      <c r="E166" s="249"/>
      <c r="F166" s="249"/>
      <c r="G166" s="249"/>
      <c r="H166" s="249"/>
      <c r="I166" s="249"/>
      <c r="J166" s="250"/>
      <c r="K166" s="250"/>
    </row>
    <row r="167" spans="2:11" ht="12.75" x14ac:dyDescent="0.2">
      <c r="B167" s="243"/>
      <c r="C167" s="248"/>
      <c r="D167" s="233"/>
      <c r="E167" s="249"/>
      <c r="F167" s="249"/>
      <c r="G167" s="249"/>
      <c r="H167" s="249"/>
      <c r="I167" s="249"/>
      <c r="J167" s="250"/>
      <c r="K167" s="250"/>
    </row>
    <row r="168" spans="2:11" ht="12.75" x14ac:dyDescent="0.2">
      <c r="B168" s="243"/>
      <c r="C168" s="248"/>
      <c r="D168" s="233"/>
      <c r="E168" s="249"/>
      <c r="F168" s="249"/>
      <c r="G168" s="249"/>
      <c r="H168" s="249"/>
      <c r="I168" s="249"/>
      <c r="J168" s="250"/>
      <c r="K168" s="250"/>
    </row>
    <row r="169" spans="2:11" ht="12.75" x14ac:dyDescent="0.2">
      <c r="B169" s="243"/>
      <c r="C169" s="248"/>
      <c r="D169" s="233"/>
      <c r="E169" s="249"/>
      <c r="F169" s="249"/>
      <c r="G169" s="249"/>
      <c r="H169" s="249"/>
      <c r="I169" s="249"/>
      <c r="J169" s="250"/>
      <c r="K169" s="250"/>
    </row>
    <row r="170" spans="2:11" ht="12.75" x14ac:dyDescent="0.2">
      <c r="B170" s="243"/>
      <c r="C170" s="248"/>
      <c r="D170" s="233"/>
      <c r="E170" s="249"/>
      <c r="F170" s="249"/>
      <c r="G170" s="249"/>
      <c r="H170" s="249"/>
      <c r="I170" s="249"/>
      <c r="J170" s="250"/>
      <c r="K170" s="250"/>
    </row>
    <row r="171" spans="2:11" ht="12.75" x14ac:dyDescent="0.2">
      <c r="B171" s="243"/>
      <c r="C171" s="248"/>
      <c r="D171" s="233"/>
      <c r="E171" s="249"/>
      <c r="F171" s="249"/>
      <c r="G171" s="249"/>
      <c r="H171" s="249"/>
      <c r="I171" s="249"/>
      <c r="J171" s="250"/>
      <c r="K171" s="250"/>
    </row>
    <row r="172" spans="2:11" ht="12.75" x14ac:dyDescent="0.2">
      <c r="B172" s="243"/>
      <c r="C172" s="248"/>
      <c r="D172" s="233"/>
      <c r="E172" s="249"/>
      <c r="F172" s="249"/>
      <c r="G172" s="249"/>
      <c r="H172" s="249"/>
      <c r="I172" s="249"/>
      <c r="J172" s="250"/>
      <c r="K172" s="250"/>
    </row>
    <row r="173" spans="2:11" ht="12.75" x14ac:dyDescent="0.2">
      <c r="B173" s="243"/>
      <c r="C173" s="248"/>
      <c r="D173" s="233"/>
      <c r="E173" s="249"/>
      <c r="F173" s="249"/>
      <c r="G173" s="249"/>
      <c r="H173" s="249"/>
      <c r="I173" s="249"/>
      <c r="J173" s="250"/>
      <c r="K173" s="250"/>
    </row>
    <row r="174" spans="2:11" ht="12.75" x14ac:dyDescent="0.2">
      <c r="B174" s="243"/>
      <c r="C174" s="248"/>
      <c r="D174" s="233"/>
      <c r="E174" s="249"/>
      <c r="F174" s="249"/>
      <c r="G174" s="249"/>
      <c r="H174" s="249"/>
      <c r="I174" s="249"/>
      <c r="J174" s="250"/>
      <c r="K174" s="250"/>
    </row>
    <row r="175" spans="2:11" ht="12.75" x14ac:dyDescent="0.2">
      <c r="B175" s="243"/>
      <c r="C175" s="248"/>
      <c r="D175" s="233"/>
      <c r="E175" s="249"/>
      <c r="F175" s="249"/>
      <c r="G175" s="249"/>
      <c r="H175" s="249"/>
      <c r="I175" s="249"/>
      <c r="J175" s="250"/>
      <c r="K175" s="250"/>
    </row>
    <row r="176" spans="2:11" ht="12.75" x14ac:dyDescent="0.2">
      <c r="B176" s="243"/>
      <c r="C176" s="248"/>
      <c r="D176" s="233"/>
      <c r="E176" s="249"/>
      <c r="F176" s="249"/>
      <c r="G176" s="249"/>
      <c r="H176" s="249"/>
      <c r="I176" s="249"/>
      <c r="J176" s="250"/>
      <c r="K176" s="250"/>
    </row>
    <row r="177" spans="2:11" ht="12.75" x14ac:dyDescent="0.2">
      <c r="B177" s="243"/>
      <c r="C177" s="248"/>
      <c r="D177" s="233"/>
      <c r="E177" s="249"/>
      <c r="F177" s="249"/>
      <c r="G177" s="249"/>
      <c r="H177" s="249"/>
      <c r="I177" s="249"/>
      <c r="J177" s="250"/>
      <c r="K177" s="250"/>
    </row>
    <row r="178" spans="2:11" ht="12.75" x14ac:dyDescent="0.2">
      <c r="B178" s="243"/>
      <c r="C178" s="248"/>
      <c r="D178" s="233"/>
      <c r="E178" s="249"/>
      <c r="F178" s="249"/>
      <c r="G178" s="249"/>
      <c r="H178" s="249"/>
      <c r="I178" s="249"/>
      <c r="J178" s="250"/>
      <c r="K178" s="250"/>
    </row>
    <row r="179" spans="2:11" ht="12.75" x14ac:dyDescent="0.2">
      <c r="B179" s="243"/>
      <c r="C179" s="248"/>
      <c r="D179" s="233"/>
      <c r="E179" s="249"/>
      <c r="F179" s="249"/>
      <c r="G179" s="249"/>
      <c r="H179" s="249"/>
      <c r="I179" s="249"/>
      <c r="J179" s="250"/>
      <c r="K179" s="250"/>
    </row>
    <row r="180" spans="2:11" ht="12.75" x14ac:dyDescent="0.2">
      <c r="B180" s="243"/>
      <c r="C180" s="248"/>
      <c r="D180" s="233"/>
      <c r="E180" s="249"/>
      <c r="F180" s="249"/>
      <c r="G180" s="249"/>
      <c r="H180" s="249"/>
      <c r="I180" s="249"/>
      <c r="J180" s="250"/>
      <c r="K180" s="250"/>
    </row>
    <row r="181" spans="2:11" ht="12.75" x14ac:dyDescent="0.2">
      <c r="B181" s="243"/>
      <c r="C181" s="248"/>
      <c r="D181" s="233"/>
      <c r="E181" s="249"/>
      <c r="F181" s="249"/>
      <c r="G181" s="249"/>
      <c r="H181" s="249"/>
      <c r="I181" s="249"/>
      <c r="J181" s="250"/>
      <c r="K181" s="250"/>
    </row>
    <row r="182" spans="2:11" ht="12.75" x14ac:dyDescent="0.2">
      <c r="B182" s="243"/>
      <c r="C182" s="248"/>
      <c r="D182" s="233"/>
      <c r="E182" s="249"/>
      <c r="F182" s="249"/>
      <c r="G182" s="249"/>
      <c r="H182" s="249"/>
      <c r="I182" s="249"/>
      <c r="J182" s="250"/>
      <c r="K182" s="250"/>
    </row>
    <row r="183" spans="2:11" ht="12.75" x14ac:dyDescent="0.2">
      <c r="B183" s="243"/>
      <c r="C183" s="248"/>
      <c r="D183" s="233"/>
      <c r="E183" s="249"/>
      <c r="F183" s="249"/>
      <c r="G183" s="249"/>
      <c r="H183" s="249"/>
      <c r="I183" s="249"/>
      <c r="J183" s="250"/>
      <c r="K183" s="250"/>
    </row>
    <row r="184" spans="2:11" ht="12.75" x14ac:dyDescent="0.2">
      <c r="B184" s="243"/>
      <c r="C184" s="248"/>
      <c r="D184" s="233"/>
      <c r="E184" s="249"/>
      <c r="F184" s="249"/>
      <c r="G184" s="249"/>
      <c r="H184" s="249"/>
      <c r="I184" s="249"/>
      <c r="J184" s="250"/>
      <c r="K184" s="250"/>
    </row>
    <row r="185" spans="2:11" ht="12.75" x14ac:dyDescent="0.2">
      <c r="B185" s="243"/>
      <c r="C185" s="248"/>
      <c r="D185" s="233"/>
      <c r="E185" s="249"/>
      <c r="F185" s="249"/>
      <c r="G185" s="249"/>
      <c r="H185" s="249"/>
      <c r="I185" s="249"/>
      <c r="J185" s="250"/>
      <c r="K185" s="250"/>
    </row>
    <row r="186" spans="2:11" ht="12.75" x14ac:dyDescent="0.2">
      <c r="B186" s="243"/>
      <c r="C186" s="248"/>
      <c r="D186" s="233"/>
      <c r="E186" s="249"/>
      <c r="F186" s="249"/>
      <c r="G186" s="249"/>
      <c r="H186" s="249"/>
      <c r="I186" s="249"/>
      <c r="J186" s="250"/>
      <c r="K186" s="250"/>
    </row>
    <row r="187" spans="2:11" ht="12.75" x14ac:dyDescent="0.2">
      <c r="B187" s="243"/>
      <c r="C187" s="248"/>
      <c r="D187" s="233"/>
      <c r="E187" s="249"/>
      <c r="F187" s="249"/>
      <c r="G187" s="249"/>
      <c r="H187" s="249"/>
      <c r="I187" s="249"/>
      <c r="J187" s="250"/>
      <c r="K187" s="250"/>
    </row>
    <row r="188" spans="2:11" ht="12.75" x14ac:dyDescent="0.2">
      <c r="B188" s="243"/>
      <c r="C188" s="248"/>
      <c r="D188" s="233"/>
      <c r="E188" s="249"/>
      <c r="F188" s="249"/>
      <c r="G188" s="249"/>
      <c r="H188" s="249"/>
      <c r="I188" s="249"/>
      <c r="J188" s="250"/>
      <c r="K188" s="250"/>
    </row>
    <row r="189" spans="2:11" ht="12.75" x14ac:dyDescent="0.2">
      <c r="B189" s="243"/>
      <c r="C189" s="248"/>
      <c r="D189" s="233"/>
      <c r="E189" s="249"/>
      <c r="F189" s="249"/>
      <c r="G189" s="249"/>
      <c r="H189" s="249"/>
      <c r="I189" s="249"/>
      <c r="J189" s="250"/>
      <c r="K189" s="250"/>
    </row>
    <row r="190" spans="2:11" ht="12.75" x14ac:dyDescent="0.2">
      <c r="B190" s="243"/>
      <c r="C190" s="248"/>
      <c r="D190" s="233"/>
      <c r="E190" s="249"/>
      <c r="F190" s="249"/>
      <c r="G190" s="249"/>
      <c r="H190" s="249"/>
      <c r="I190" s="249"/>
      <c r="J190" s="250"/>
      <c r="K190" s="250"/>
    </row>
    <row r="191" spans="2:11" ht="12.75" x14ac:dyDescent="0.2">
      <c r="B191" s="243"/>
      <c r="C191" s="248"/>
      <c r="D191" s="233"/>
      <c r="E191" s="249"/>
      <c r="F191" s="249"/>
      <c r="G191" s="249"/>
      <c r="H191" s="249"/>
      <c r="I191" s="249"/>
      <c r="J191" s="250"/>
      <c r="K191" s="250"/>
    </row>
    <row r="192" spans="2:11" ht="12.75" x14ac:dyDescent="0.2">
      <c r="B192" s="243"/>
      <c r="C192" s="248"/>
      <c r="D192" s="233"/>
      <c r="E192" s="249"/>
      <c r="F192" s="249"/>
      <c r="G192" s="249"/>
      <c r="H192" s="249"/>
      <c r="I192" s="249"/>
      <c r="J192" s="250"/>
      <c r="K192" s="250"/>
    </row>
    <row r="193" spans="2:11" ht="12.75" x14ac:dyDescent="0.2">
      <c r="B193" s="243"/>
      <c r="C193" s="248"/>
      <c r="D193" s="233"/>
      <c r="E193" s="249"/>
      <c r="F193" s="249"/>
      <c r="G193" s="249"/>
      <c r="H193" s="249"/>
      <c r="I193" s="249"/>
      <c r="J193" s="250"/>
      <c r="K193" s="250"/>
    </row>
    <row r="194" spans="2:11" ht="12.75" x14ac:dyDescent="0.2">
      <c r="B194" s="243"/>
      <c r="C194" s="248"/>
      <c r="D194" s="233"/>
      <c r="E194" s="249"/>
      <c r="F194" s="249"/>
      <c r="G194" s="249"/>
      <c r="H194" s="249"/>
      <c r="I194" s="249"/>
      <c r="J194" s="250"/>
      <c r="K194" s="250"/>
    </row>
    <row r="195" spans="2:11" ht="12.75" x14ac:dyDescent="0.2">
      <c r="B195" s="243"/>
      <c r="C195" s="248"/>
      <c r="D195" s="233"/>
      <c r="E195" s="249"/>
      <c r="F195" s="249"/>
      <c r="G195" s="249"/>
      <c r="H195" s="249"/>
      <c r="I195" s="249"/>
      <c r="J195" s="250"/>
      <c r="K195" s="250"/>
    </row>
    <row r="196" spans="2:11" ht="12.75" x14ac:dyDescent="0.2">
      <c r="B196" s="243"/>
      <c r="C196" s="248"/>
      <c r="D196" s="233"/>
      <c r="E196" s="249"/>
      <c r="F196" s="249"/>
      <c r="G196" s="249"/>
      <c r="H196" s="249"/>
      <c r="I196" s="249"/>
      <c r="J196" s="250"/>
      <c r="K196" s="250"/>
    </row>
    <row r="197" spans="2:11" ht="12.75" x14ac:dyDescent="0.2">
      <c r="B197" s="243"/>
      <c r="C197" s="248"/>
      <c r="D197" s="233"/>
      <c r="E197" s="249"/>
      <c r="F197" s="249"/>
      <c r="G197" s="249"/>
      <c r="H197" s="249"/>
      <c r="I197" s="249"/>
      <c r="J197" s="250"/>
      <c r="K197" s="250"/>
    </row>
    <row r="198" spans="2:11" ht="12.75" x14ac:dyDescent="0.2">
      <c r="B198" s="243"/>
      <c r="C198" s="248"/>
      <c r="D198" s="233"/>
      <c r="E198" s="249"/>
      <c r="F198" s="249"/>
      <c r="G198" s="249"/>
      <c r="H198" s="249"/>
      <c r="I198" s="249"/>
      <c r="J198" s="250"/>
      <c r="K198" s="250"/>
    </row>
    <row r="199" spans="2:11" ht="12.75" x14ac:dyDescent="0.2">
      <c r="B199" s="243"/>
      <c r="C199" s="248"/>
      <c r="D199" s="233"/>
      <c r="E199" s="249"/>
      <c r="F199" s="249"/>
      <c r="G199" s="249"/>
      <c r="H199" s="249"/>
      <c r="I199" s="249"/>
      <c r="J199" s="250"/>
      <c r="K199" s="250"/>
    </row>
    <row r="200" spans="2:11" ht="12.75" x14ac:dyDescent="0.2">
      <c r="B200" s="243"/>
      <c r="C200" s="248"/>
      <c r="D200" s="233"/>
      <c r="E200" s="249"/>
      <c r="F200" s="249"/>
      <c r="G200" s="249"/>
      <c r="H200" s="249"/>
      <c r="I200" s="249"/>
      <c r="J200" s="250"/>
      <c r="K200" s="250"/>
    </row>
    <row r="201" spans="2:11" ht="12.75" x14ac:dyDescent="0.2">
      <c r="B201" s="243"/>
      <c r="C201" s="248"/>
      <c r="D201" s="233"/>
      <c r="E201" s="249"/>
      <c r="F201" s="249"/>
      <c r="G201" s="249"/>
      <c r="H201" s="249"/>
      <c r="I201" s="249"/>
      <c r="J201" s="250"/>
      <c r="K201" s="250"/>
    </row>
    <row r="202" spans="2:11" ht="12.75" x14ac:dyDescent="0.2">
      <c r="B202" s="243"/>
      <c r="C202" s="248"/>
      <c r="D202" s="233"/>
      <c r="E202" s="249"/>
      <c r="F202" s="249"/>
      <c r="G202" s="249"/>
      <c r="H202" s="249"/>
      <c r="I202" s="249"/>
      <c r="J202" s="250"/>
      <c r="K202" s="250"/>
    </row>
    <row r="203" spans="2:11" ht="12.75" x14ac:dyDescent="0.2">
      <c r="B203" s="243"/>
      <c r="C203" s="248"/>
      <c r="D203" s="233"/>
      <c r="E203" s="249"/>
      <c r="F203" s="249"/>
      <c r="G203" s="249"/>
      <c r="H203" s="249"/>
      <c r="I203" s="249"/>
      <c r="J203" s="250"/>
      <c r="K203" s="250"/>
    </row>
    <row r="204" spans="2:11" ht="12.75" x14ac:dyDescent="0.2">
      <c r="B204" s="243"/>
      <c r="C204" s="248"/>
      <c r="D204" s="233"/>
      <c r="E204" s="249"/>
      <c r="F204" s="249"/>
      <c r="G204" s="249"/>
      <c r="H204" s="249"/>
      <c r="I204" s="249"/>
      <c r="J204" s="250"/>
      <c r="K204" s="250"/>
    </row>
    <row r="205" spans="2:11" ht="12.75" x14ac:dyDescent="0.2">
      <c r="B205" s="243"/>
      <c r="C205" s="248"/>
      <c r="D205" s="233"/>
      <c r="E205" s="249"/>
      <c r="F205" s="249"/>
      <c r="G205" s="249"/>
      <c r="H205" s="249"/>
      <c r="I205" s="249"/>
      <c r="J205" s="250"/>
      <c r="K205" s="250"/>
    </row>
    <row r="206" spans="2:11" ht="12.75" x14ac:dyDescent="0.2">
      <c r="B206" s="243"/>
      <c r="C206" s="248"/>
      <c r="D206" s="233"/>
      <c r="E206" s="249"/>
      <c r="F206" s="249"/>
      <c r="G206" s="249"/>
      <c r="H206" s="249"/>
      <c r="I206" s="249"/>
      <c r="J206" s="250"/>
      <c r="K206" s="250"/>
    </row>
    <row r="207" spans="2:11" ht="12.75" x14ac:dyDescent="0.2">
      <c r="B207" s="243"/>
      <c r="C207" s="248"/>
      <c r="D207" s="233"/>
      <c r="E207" s="249"/>
      <c r="F207" s="249"/>
      <c r="G207" s="249"/>
      <c r="H207" s="249"/>
      <c r="I207" s="249"/>
      <c r="J207" s="250"/>
      <c r="K207" s="250"/>
    </row>
    <row r="208" spans="2:11" ht="12.75" x14ac:dyDescent="0.2">
      <c r="B208" s="243"/>
      <c r="C208" s="248"/>
      <c r="D208" s="233"/>
      <c r="E208" s="249"/>
      <c r="F208" s="249"/>
      <c r="G208" s="249"/>
      <c r="H208" s="249"/>
      <c r="I208" s="249"/>
      <c r="J208" s="250"/>
      <c r="K208" s="250"/>
    </row>
    <row r="209" spans="2:11" ht="12.75" x14ac:dyDescent="0.2">
      <c r="B209" s="243"/>
      <c r="C209" s="248"/>
      <c r="D209" s="233"/>
      <c r="E209" s="249"/>
      <c r="F209" s="249"/>
      <c r="G209" s="249"/>
      <c r="H209" s="249"/>
      <c r="I209" s="249"/>
      <c r="J209" s="250"/>
      <c r="K209" s="250"/>
    </row>
    <row r="210" spans="2:11" ht="12.75" x14ac:dyDescent="0.2">
      <c r="B210" s="243"/>
      <c r="C210" s="248"/>
      <c r="D210" s="233"/>
      <c r="E210" s="249"/>
      <c r="F210" s="249"/>
      <c r="G210" s="249"/>
      <c r="H210" s="249"/>
      <c r="I210" s="249"/>
      <c r="J210" s="250"/>
      <c r="K210" s="250"/>
    </row>
    <row r="211" spans="2:11" ht="12.75" x14ac:dyDescent="0.2">
      <c r="B211" s="243"/>
      <c r="C211" s="248"/>
      <c r="D211" s="233"/>
      <c r="E211" s="249"/>
      <c r="F211" s="249"/>
      <c r="G211" s="249"/>
      <c r="H211" s="249"/>
      <c r="I211" s="249"/>
      <c r="J211" s="250"/>
      <c r="K211" s="250"/>
    </row>
    <row r="212" spans="2:11" ht="12.75" x14ac:dyDescent="0.2">
      <c r="B212" s="243"/>
      <c r="C212" s="248"/>
      <c r="D212" s="233"/>
      <c r="E212" s="249"/>
      <c r="F212" s="249"/>
      <c r="G212" s="249"/>
      <c r="H212" s="249"/>
      <c r="I212" s="249"/>
      <c r="J212" s="250"/>
      <c r="K212" s="250"/>
    </row>
    <row r="213" spans="2:11" ht="12.75" x14ac:dyDescent="0.2">
      <c r="B213" s="243"/>
      <c r="C213" s="248"/>
      <c r="D213" s="233"/>
      <c r="E213" s="249"/>
      <c r="F213" s="249"/>
      <c r="G213" s="249"/>
      <c r="H213" s="249"/>
      <c r="I213" s="249"/>
      <c r="J213" s="250"/>
      <c r="K213" s="250"/>
    </row>
    <row r="214" spans="2:11" ht="12.75" x14ac:dyDescent="0.2">
      <c r="B214" s="243"/>
      <c r="C214" s="248"/>
      <c r="D214" s="233"/>
      <c r="E214" s="249"/>
      <c r="F214" s="249"/>
      <c r="G214" s="249"/>
      <c r="H214" s="249"/>
      <c r="I214" s="249"/>
      <c r="J214" s="250"/>
      <c r="K214" s="250"/>
    </row>
    <row r="215" spans="2:11" ht="12.75" x14ac:dyDescent="0.2">
      <c r="B215" s="243"/>
      <c r="C215" s="248"/>
      <c r="D215" s="233"/>
      <c r="E215" s="249"/>
      <c r="F215" s="249"/>
      <c r="G215" s="249"/>
      <c r="H215" s="249"/>
      <c r="I215" s="249"/>
      <c r="J215" s="250"/>
      <c r="K215" s="250"/>
    </row>
    <row r="216" spans="2:11" ht="12.75" x14ac:dyDescent="0.2">
      <c r="B216" s="243"/>
      <c r="C216" s="248"/>
      <c r="D216" s="233"/>
      <c r="E216" s="249"/>
      <c r="F216" s="249"/>
      <c r="G216" s="249"/>
      <c r="H216" s="249"/>
      <c r="I216" s="249"/>
      <c r="J216" s="250"/>
      <c r="K216" s="250"/>
    </row>
    <row r="217" spans="2:11" ht="12.75" x14ac:dyDescent="0.2">
      <c r="B217" s="243"/>
      <c r="C217" s="248"/>
      <c r="D217" s="233"/>
      <c r="E217" s="249"/>
      <c r="F217" s="249"/>
      <c r="G217" s="249"/>
      <c r="H217" s="249"/>
      <c r="I217" s="249"/>
      <c r="J217" s="250"/>
      <c r="K217" s="250"/>
    </row>
    <row r="218" spans="2:11" ht="12.75" x14ac:dyDescent="0.2">
      <c r="B218" s="243"/>
      <c r="C218" s="248"/>
      <c r="D218" s="233"/>
      <c r="E218" s="249"/>
      <c r="F218" s="249"/>
      <c r="G218" s="249"/>
      <c r="H218" s="249"/>
      <c r="I218" s="249"/>
      <c r="J218" s="250"/>
      <c r="K218" s="250"/>
    </row>
    <row r="219" spans="2:11" ht="12.75" x14ac:dyDescent="0.2">
      <c r="B219" s="243"/>
      <c r="C219" s="248"/>
      <c r="D219" s="233"/>
      <c r="E219" s="249"/>
      <c r="F219" s="249"/>
      <c r="G219" s="249"/>
      <c r="H219" s="249"/>
      <c r="I219" s="249"/>
      <c r="J219" s="250"/>
      <c r="K219" s="250"/>
    </row>
    <row r="220" spans="2:11" ht="12.75" x14ac:dyDescent="0.2">
      <c r="B220" s="243"/>
      <c r="C220" s="248"/>
      <c r="D220" s="233"/>
      <c r="E220" s="249"/>
      <c r="F220" s="249"/>
      <c r="G220" s="249"/>
      <c r="H220" s="249"/>
      <c r="I220" s="249"/>
      <c r="J220" s="250"/>
      <c r="K220" s="250"/>
    </row>
    <row r="221" spans="2:11" ht="12.75" x14ac:dyDescent="0.2">
      <c r="B221" s="243"/>
      <c r="C221" s="248"/>
      <c r="D221" s="233"/>
      <c r="E221" s="249"/>
      <c r="F221" s="249"/>
      <c r="G221" s="249"/>
      <c r="H221" s="249"/>
      <c r="I221" s="249"/>
      <c r="J221" s="250"/>
      <c r="K221" s="250"/>
    </row>
    <row r="222" spans="2:11" ht="12.75" x14ac:dyDescent="0.2">
      <c r="B222" s="243"/>
      <c r="C222" s="248"/>
      <c r="D222" s="233"/>
      <c r="E222" s="249"/>
      <c r="F222" s="249"/>
      <c r="G222" s="249"/>
      <c r="H222" s="249"/>
      <c r="I222" s="249"/>
      <c r="J222" s="250"/>
      <c r="K222" s="250"/>
    </row>
    <row r="223" spans="2:11" ht="12.75" x14ac:dyDescent="0.2">
      <c r="B223" s="243"/>
      <c r="C223" s="248"/>
      <c r="D223" s="233"/>
      <c r="E223" s="249"/>
      <c r="F223" s="249"/>
      <c r="G223" s="249"/>
      <c r="H223" s="249"/>
      <c r="I223" s="249"/>
      <c r="J223" s="250"/>
      <c r="K223" s="250"/>
    </row>
    <row r="224" spans="2:11" ht="12.75" x14ac:dyDescent="0.2">
      <c r="B224" s="243"/>
      <c r="C224" s="248"/>
      <c r="D224" s="233"/>
      <c r="E224" s="249"/>
      <c r="F224" s="249"/>
      <c r="G224" s="249"/>
      <c r="H224" s="249"/>
      <c r="I224" s="249"/>
      <c r="J224" s="250"/>
      <c r="K224" s="250"/>
    </row>
    <row r="225" spans="2:11" ht="12.75" x14ac:dyDescent="0.2">
      <c r="B225" s="243"/>
      <c r="C225" s="248"/>
      <c r="D225" s="233"/>
      <c r="E225" s="249"/>
      <c r="F225" s="249"/>
      <c r="G225" s="249"/>
      <c r="H225" s="249"/>
      <c r="I225" s="249"/>
      <c r="J225" s="250"/>
      <c r="K225" s="250"/>
    </row>
    <row r="226" spans="2:11" ht="12.75" x14ac:dyDescent="0.2">
      <c r="B226" s="243"/>
      <c r="C226" s="248"/>
      <c r="D226" s="233"/>
      <c r="E226" s="249"/>
      <c r="F226" s="249"/>
      <c r="G226" s="249"/>
      <c r="H226" s="249"/>
      <c r="I226" s="249"/>
      <c r="J226" s="250"/>
      <c r="K226" s="250"/>
    </row>
    <row r="227" spans="2:11" ht="12.75" x14ac:dyDescent="0.2">
      <c r="B227" s="243"/>
      <c r="C227" s="248"/>
      <c r="D227" s="233"/>
      <c r="E227" s="249"/>
      <c r="F227" s="249"/>
      <c r="G227" s="249"/>
      <c r="H227" s="249"/>
      <c r="I227" s="249"/>
      <c r="J227" s="250"/>
      <c r="K227" s="250"/>
    </row>
    <row r="228" spans="2:11" ht="12.75" x14ac:dyDescent="0.2">
      <c r="B228" s="243"/>
      <c r="C228" s="248"/>
      <c r="D228" s="233"/>
      <c r="E228" s="249"/>
      <c r="F228" s="249"/>
      <c r="G228" s="249"/>
      <c r="H228" s="249"/>
      <c r="I228" s="249"/>
      <c r="J228" s="250"/>
      <c r="K228" s="250"/>
    </row>
    <row r="229" spans="2:11" ht="12.75" x14ac:dyDescent="0.2">
      <c r="B229" s="243"/>
      <c r="C229" s="248"/>
      <c r="D229" s="233"/>
      <c r="E229" s="249"/>
      <c r="F229" s="249"/>
      <c r="G229" s="249"/>
      <c r="H229" s="249"/>
      <c r="I229" s="249"/>
      <c r="J229" s="250"/>
      <c r="K229" s="250"/>
    </row>
    <row r="230" spans="2:11" ht="12.75" x14ac:dyDescent="0.2">
      <c r="B230" s="243"/>
      <c r="C230" s="248"/>
      <c r="D230" s="233"/>
      <c r="E230" s="249"/>
      <c r="F230" s="249"/>
      <c r="G230" s="249"/>
      <c r="H230" s="249"/>
      <c r="I230" s="249"/>
      <c r="J230" s="250"/>
      <c r="K230" s="250"/>
    </row>
    <row r="231" spans="2:11" ht="12.75" x14ac:dyDescent="0.2">
      <c r="B231" s="243"/>
      <c r="C231" s="248"/>
      <c r="D231" s="233"/>
      <c r="E231" s="249"/>
      <c r="F231" s="249"/>
      <c r="G231" s="249"/>
      <c r="H231" s="249"/>
      <c r="I231" s="249"/>
      <c r="J231" s="250"/>
      <c r="K231" s="250"/>
    </row>
    <row r="232" spans="2:11" ht="12.75" x14ac:dyDescent="0.2">
      <c r="B232" s="243"/>
      <c r="C232" s="248"/>
      <c r="D232" s="233"/>
      <c r="E232" s="249"/>
      <c r="F232" s="249"/>
      <c r="G232" s="249"/>
      <c r="H232" s="249"/>
      <c r="I232" s="249"/>
      <c r="J232" s="250"/>
      <c r="K232" s="250"/>
    </row>
    <row r="233" spans="2:11" ht="12.75" x14ac:dyDescent="0.2">
      <c r="B233" s="243"/>
      <c r="C233" s="248"/>
      <c r="D233" s="233"/>
      <c r="E233" s="249"/>
      <c r="F233" s="249"/>
      <c r="G233" s="249"/>
      <c r="H233" s="249"/>
      <c r="I233" s="249"/>
      <c r="J233" s="250"/>
      <c r="K233" s="250"/>
    </row>
    <row r="234" spans="2:11" ht="12.75" x14ac:dyDescent="0.2">
      <c r="B234" s="243"/>
      <c r="C234" s="248"/>
      <c r="D234" s="233"/>
      <c r="E234" s="249"/>
      <c r="F234" s="249"/>
      <c r="G234" s="249"/>
      <c r="H234" s="249"/>
      <c r="I234" s="249"/>
      <c r="J234" s="250"/>
      <c r="K234" s="250"/>
    </row>
    <row r="235" spans="2:11" ht="12.75" x14ac:dyDescent="0.2">
      <c r="B235" s="243"/>
      <c r="C235" s="248"/>
      <c r="D235" s="233"/>
      <c r="E235" s="249"/>
      <c r="F235" s="249"/>
      <c r="G235" s="249"/>
      <c r="H235" s="249"/>
      <c r="I235" s="249"/>
      <c r="J235" s="250"/>
      <c r="K235" s="250"/>
    </row>
    <row r="236" spans="2:11" ht="12.75" x14ac:dyDescent="0.2">
      <c r="B236" s="243"/>
      <c r="C236" s="248"/>
      <c r="D236" s="233"/>
      <c r="E236" s="249"/>
      <c r="F236" s="249"/>
      <c r="G236" s="249"/>
      <c r="H236" s="249"/>
      <c r="I236" s="249"/>
      <c r="J236" s="250"/>
      <c r="K236" s="250"/>
    </row>
    <row r="237" spans="2:11" ht="12.75" x14ac:dyDescent="0.2">
      <c r="B237" s="243"/>
      <c r="C237" s="248"/>
      <c r="D237" s="233"/>
      <c r="E237" s="249"/>
      <c r="F237" s="249"/>
      <c r="G237" s="249"/>
      <c r="H237" s="249"/>
      <c r="I237" s="249"/>
      <c r="J237" s="250"/>
      <c r="K237" s="250"/>
    </row>
    <row r="238" spans="2:11" ht="12.75" x14ac:dyDescent="0.2">
      <c r="B238" s="243"/>
      <c r="C238" s="248"/>
      <c r="D238" s="233"/>
      <c r="E238" s="249"/>
      <c r="F238" s="249"/>
      <c r="G238" s="249"/>
      <c r="H238" s="249"/>
      <c r="I238" s="249"/>
      <c r="J238" s="250"/>
      <c r="K238" s="250"/>
    </row>
    <row r="239" spans="2:11" ht="12.75" x14ac:dyDescent="0.2">
      <c r="B239" s="243"/>
      <c r="C239" s="248"/>
      <c r="D239" s="233"/>
      <c r="E239" s="249"/>
      <c r="F239" s="249"/>
      <c r="G239" s="249"/>
      <c r="H239" s="249"/>
      <c r="I239" s="249"/>
      <c r="J239" s="250"/>
      <c r="K239" s="250"/>
    </row>
    <row r="240" spans="2:11" ht="12.75" x14ac:dyDescent="0.2">
      <c r="B240" s="243"/>
      <c r="C240" s="248"/>
      <c r="D240" s="233"/>
      <c r="E240" s="249"/>
      <c r="F240" s="249"/>
      <c r="G240" s="249"/>
      <c r="H240" s="249"/>
      <c r="I240" s="249"/>
      <c r="J240" s="250"/>
      <c r="K240" s="250"/>
    </row>
    <row r="241" spans="2:11" ht="12.75" x14ac:dyDescent="0.2">
      <c r="B241" s="243"/>
      <c r="C241" s="248"/>
      <c r="D241" s="233"/>
      <c r="E241" s="249"/>
      <c r="F241" s="249"/>
      <c r="G241" s="249"/>
      <c r="H241" s="249"/>
      <c r="I241" s="249"/>
      <c r="J241" s="250"/>
      <c r="K241" s="250"/>
    </row>
    <row r="242" spans="2:11" ht="12.75" x14ac:dyDescent="0.2">
      <c r="B242" s="243"/>
      <c r="C242" s="248"/>
      <c r="D242" s="233"/>
      <c r="E242" s="249"/>
      <c r="F242" s="249"/>
      <c r="G242" s="249"/>
      <c r="H242" s="249"/>
      <c r="I242" s="249"/>
      <c r="J242" s="250"/>
      <c r="K242" s="250"/>
    </row>
    <row r="243" spans="2:11" ht="12.75" x14ac:dyDescent="0.2">
      <c r="B243" s="243"/>
      <c r="C243" s="248"/>
      <c r="D243" s="233"/>
      <c r="E243" s="249"/>
      <c r="F243" s="249"/>
      <c r="G243" s="249"/>
      <c r="H243" s="249"/>
      <c r="I243" s="249"/>
      <c r="J243" s="250"/>
      <c r="K243" s="250"/>
    </row>
    <row r="244" spans="2:11" ht="12.75" x14ac:dyDescent="0.2">
      <c r="B244" s="243"/>
      <c r="C244" s="248"/>
      <c r="D244" s="233"/>
      <c r="E244" s="249"/>
      <c r="F244" s="249"/>
      <c r="G244" s="249"/>
      <c r="H244" s="249"/>
      <c r="I244" s="249"/>
      <c r="J244" s="250"/>
      <c r="K244" s="250"/>
    </row>
    <row r="245" spans="2:11" ht="12.75" x14ac:dyDescent="0.2">
      <c r="B245" s="243"/>
      <c r="C245" s="248"/>
      <c r="D245" s="233"/>
      <c r="E245" s="249"/>
      <c r="F245" s="249"/>
      <c r="G245" s="249"/>
      <c r="H245" s="249"/>
      <c r="I245" s="249"/>
      <c r="J245" s="250"/>
      <c r="K245" s="250"/>
    </row>
    <row r="246" spans="2:11" ht="12.75" x14ac:dyDescent="0.2">
      <c r="B246" s="243"/>
      <c r="C246" s="248"/>
      <c r="D246" s="233"/>
      <c r="E246" s="249"/>
      <c r="F246" s="249"/>
      <c r="G246" s="249"/>
      <c r="H246" s="249"/>
      <c r="I246" s="249"/>
      <c r="J246" s="250"/>
      <c r="K246" s="250"/>
    </row>
    <row r="247" spans="2:11" ht="12.75" x14ac:dyDescent="0.2">
      <c r="B247" s="243"/>
      <c r="C247" s="248"/>
      <c r="D247" s="233"/>
      <c r="E247" s="249"/>
      <c r="F247" s="249"/>
      <c r="G247" s="249"/>
      <c r="H247" s="249"/>
      <c r="I247" s="249"/>
      <c r="J247" s="250"/>
      <c r="K247" s="250"/>
    </row>
    <row r="248" spans="2:11" ht="12.75" x14ac:dyDescent="0.2">
      <c r="B248" s="243"/>
      <c r="C248" s="248"/>
      <c r="D248" s="233"/>
      <c r="E248" s="249"/>
      <c r="F248" s="249"/>
      <c r="G248" s="249"/>
      <c r="H248" s="249"/>
      <c r="I248" s="249"/>
      <c r="J248" s="250"/>
      <c r="K248" s="250"/>
    </row>
    <row r="249" spans="2:11" ht="12.75" x14ac:dyDescent="0.2">
      <c r="B249" s="243"/>
      <c r="C249" s="248"/>
      <c r="D249" s="233"/>
      <c r="E249" s="249"/>
      <c r="F249" s="249"/>
      <c r="G249" s="249"/>
      <c r="H249" s="249"/>
      <c r="I249" s="249"/>
      <c r="J249" s="250"/>
      <c r="K249" s="250"/>
    </row>
    <row r="250" spans="2:11" ht="12.75" x14ac:dyDescent="0.2">
      <c r="B250" s="243"/>
      <c r="C250" s="248"/>
      <c r="D250" s="233"/>
      <c r="E250" s="249"/>
      <c r="F250" s="249"/>
      <c r="G250" s="249"/>
      <c r="H250" s="249"/>
      <c r="I250" s="249"/>
      <c r="J250" s="250"/>
      <c r="K250" s="250"/>
    </row>
    <row r="251" spans="2:11" ht="12.75" x14ac:dyDescent="0.2">
      <c r="B251" s="243"/>
      <c r="C251" s="248"/>
      <c r="D251" s="233"/>
      <c r="E251" s="249"/>
      <c r="F251" s="249"/>
      <c r="G251" s="249"/>
      <c r="H251" s="249"/>
      <c r="I251" s="249"/>
      <c r="J251" s="250"/>
      <c r="K251" s="250"/>
    </row>
    <row r="252" spans="2:11" ht="12.75" x14ac:dyDescent="0.2">
      <c r="B252" s="243"/>
      <c r="C252" s="248"/>
      <c r="D252" s="233"/>
      <c r="E252" s="249"/>
      <c r="F252" s="249"/>
      <c r="G252" s="249"/>
      <c r="H252" s="249"/>
      <c r="I252" s="249"/>
      <c r="J252" s="250"/>
      <c r="K252" s="250"/>
    </row>
    <row r="253" spans="2:11" ht="12.75" x14ac:dyDescent="0.2">
      <c r="B253" s="243"/>
      <c r="C253" s="248"/>
      <c r="D253" s="233"/>
      <c r="E253" s="249"/>
      <c r="F253" s="249"/>
      <c r="G253" s="249"/>
      <c r="H253" s="249"/>
      <c r="I253" s="249"/>
      <c r="J253" s="250"/>
      <c r="K253" s="250"/>
    </row>
    <row r="254" spans="2:11" ht="12.75" x14ac:dyDescent="0.2">
      <c r="B254" s="243"/>
      <c r="C254" s="248"/>
      <c r="D254" s="233"/>
      <c r="E254" s="249"/>
      <c r="F254" s="249"/>
      <c r="G254" s="249"/>
      <c r="H254" s="249"/>
      <c r="I254" s="249"/>
      <c r="J254" s="250"/>
      <c r="K254" s="250"/>
    </row>
    <row r="255" spans="2:11" ht="12.75" x14ac:dyDescent="0.2">
      <c r="B255" s="243"/>
      <c r="C255" s="248"/>
      <c r="D255" s="233"/>
      <c r="E255" s="249"/>
      <c r="F255" s="249"/>
      <c r="G255" s="249"/>
      <c r="H255" s="249"/>
      <c r="I255" s="249"/>
      <c r="J255" s="250"/>
      <c r="K255" s="250"/>
    </row>
    <row r="256" spans="2:11" ht="12.75" x14ac:dyDescent="0.2">
      <c r="B256" s="243"/>
      <c r="C256" s="248"/>
      <c r="D256" s="233"/>
      <c r="E256" s="249"/>
      <c r="F256" s="249"/>
      <c r="G256" s="249"/>
      <c r="H256" s="249"/>
      <c r="I256" s="249"/>
      <c r="J256" s="250"/>
      <c r="K256" s="250"/>
    </row>
    <row r="257" spans="2:11" ht="12.75" x14ac:dyDescent="0.2">
      <c r="B257" s="243"/>
      <c r="C257" s="248"/>
      <c r="D257" s="233"/>
      <c r="E257" s="249"/>
      <c r="F257" s="249"/>
      <c r="G257" s="249"/>
      <c r="H257" s="249"/>
      <c r="I257" s="249"/>
      <c r="J257" s="250"/>
      <c r="K257" s="250"/>
    </row>
    <row r="258" spans="2:11" ht="12.75" x14ac:dyDescent="0.2">
      <c r="B258" s="243"/>
      <c r="C258" s="248"/>
      <c r="D258" s="233"/>
      <c r="E258" s="249"/>
      <c r="F258" s="249"/>
      <c r="G258" s="249"/>
      <c r="H258" s="249"/>
      <c r="I258" s="249"/>
      <c r="J258" s="250"/>
      <c r="K258" s="250"/>
    </row>
    <row r="259" spans="2:11" ht="12.75" x14ac:dyDescent="0.2">
      <c r="B259" s="243"/>
      <c r="C259" s="248"/>
      <c r="D259" s="233"/>
      <c r="E259" s="249"/>
      <c r="F259" s="249"/>
      <c r="G259" s="249"/>
      <c r="H259" s="249"/>
      <c r="I259" s="249"/>
      <c r="J259" s="250"/>
      <c r="K259" s="250"/>
    </row>
    <row r="260" spans="2:11" ht="12.75" x14ac:dyDescent="0.2">
      <c r="B260" s="243"/>
      <c r="C260" s="248"/>
      <c r="D260" s="233"/>
      <c r="E260" s="249"/>
      <c r="F260" s="249"/>
      <c r="G260" s="249"/>
      <c r="H260" s="249"/>
      <c r="I260" s="249"/>
      <c r="J260" s="250"/>
      <c r="K260" s="250"/>
    </row>
    <row r="261" spans="2:11" ht="12.75" x14ac:dyDescent="0.2">
      <c r="B261" s="243"/>
      <c r="C261" s="248"/>
      <c r="D261" s="233"/>
      <c r="E261" s="249"/>
      <c r="F261" s="249"/>
      <c r="G261" s="249"/>
      <c r="H261" s="249"/>
      <c r="I261" s="249"/>
      <c r="J261" s="250"/>
      <c r="K261" s="250"/>
    </row>
    <row r="262" spans="2:11" ht="12.75" x14ac:dyDescent="0.2">
      <c r="B262" s="243"/>
      <c r="C262" s="248"/>
      <c r="D262" s="233"/>
      <c r="E262" s="249"/>
      <c r="F262" s="249"/>
      <c r="G262" s="249"/>
      <c r="H262" s="249"/>
      <c r="I262" s="249"/>
      <c r="J262" s="250"/>
      <c r="K262" s="250"/>
    </row>
    <row r="263" spans="2:11" ht="12.75" x14ac:dyDescent="0.2">
      <c r="B263" s="243"/>
      <c r="C263" s="248"/>
      <c r="D263" s="233"/>
      <c r="E263" s="249"/>
      <c r="F263" s="249"/>
      <c r="G263" s="249"/>
      <c r="H263" s="249"/>
      <c r="I263" s="249"/>
      <c r="J263" s="250"/>
      <c r="K263" s="250"/>
    </row>
    <row r="264" spans="2:11" ht="12.75" x14ac:dyDescent="0.2">
      <c r="B264" s="243"/>
      <c r="C264" s="248"/>
      <c r="D264" s="233"/>
      <c r="E264" s="249"/>
      <c r="F264" s="249"/>
      <c r="G264" s="249"/>
      <c r="H264" s="249"/>
      <c r="I264" s="249"/>
      <c r="J264" s="250"/>
      <c r="K264" s="250"/>
    </row>
    <row r="265" spans="2:11" ht="12.75" x14ac:dyDescent="0.2">
      <c r="B265" s="243"/>
      <c r="C265" s="248"/>
      <c r="D265" s="233"/>
      <c r="E265" s="249"/>
      <c r="F265" s="249"/>
      <c r="G265" s="249"/>
      <c r="H265" s="249"/>
      <c r="I265" s="249"/>
      <c r="J265" s="250"/>
      <c r="K265" s="250"/>
    </row>
    <row r="266" spans="2:11" ht="12.75" x14ac:dyDescent="0.2">
      <c r="B266" s="243"/>
      <c r="C266" s="248"/>
      <c r="D266" s="233"/>
      <c r="E266" s="249"/>
      <c r="F266" s="249"/>
      <c r="G266" s="249"/>
      <c r="H266" s="249"/>
      <c r="I266" s="249"/>
      <c r="J266" s="250"/>
      <c r="K266" s="250"/>
    </row>
    <row r="267" spans="2:11" ht="12.75" x14ac:dyDescent="0.2">
      <c r="B267" s="243"/>
      <c r="C267" s="248"/>
      <c r="D267" s="233"/>
      <c r="E267" s="249"/>
      <c r="F267" s="249"/>
      <c r="G267" s="249"/>
      <c r="H267" s="249"/>
      <c r="I267" s="249"/>
      <c r="J267" s="250"/>
      <c r="K267" s="250"/>
    </row>
    <row r="268" spans="2:11" ht="12.75" x14ac:dyDescent="0.2">
      <c r="B268" s="243"/>
      <c r="C268" s="248"/>
      <c r="D268" s="233"/>
      <c r="E268" s="249"/>
      <c r="F268" s="249"/>
      <c r="G268" s="249"/>
      <c r="H268" s="249"/>
      <c r="I268" s="249"/>
      <c r="J268" s="250"/>
      <c r="K268" s="250"/>
    </row>
    <row r="269" spans="2:11" ht="12.75" x14ac:dyDescent="0.2">
      <c r="B269" s="243"/>
      <c r="C269" s="248"/>
      <c r="D269" s="233"/>
      <c r="E269" s="249"/>
      <c r="F269" s="249"/>
      <c r="G269" s="249"/>
      <c r="H269" s="249"/>
      <c r="I269" s="249"/>
      <c r="J269" s="250"/>
      <c r="K269" s="250"/>
    </row>
    <row r="270" spans="2:11" ht="12.75" x14ac:dyDescent="0.2">
      <c r="B270" s="243"/>
      <c r="C270" s="248"/>
      <c r="D270" s="233"/>
      <c r="E270" s="249"/>
      <c r="F270" s="249"/>
      <c r="G270" s="249"/>
      <c r="H270" s="249"/>
      <c r="I270" s="249"/>
      <c r="J270" s="250"/>
      <c r="K270" s="250"/>
    </row>
    <row r="271" spans="2:11" ht="12.75" x14ac:dyDescent="0.2">
      <c r="B271" s="243"/>
      <c r="C271" s="248"/>
      <c r="D271" s="233"/>
      <c r="E271" s="249"/>
      <c r="F271" s="249"/>
      <c r="G271" s="249"/>
      <c r="H271" s="249"/>
      <c r="I271" s="249"/>
      <c r="J271" s="250"/>
      <c r="K271" s="250"/>
    </row>
    <row r="272" spans="2:11" ht="12.75" x14ac:dyDescent="0.2">
      <c r="B272" s="243"/>
      <c r="C272" s="248"/>
      <c r="D272" s="233"/>
      <c r="E272" s="249"/>
      <c r="F272" s="249"/>
      <c r="G272" s="249"/>
      <c r="H272" s="249"/>
      <c r="I272" s="249"/>
      <c r="J272" s="250"/>
      <c r="K272" s="250"/>
    </row>
    <row r="273" spans="2:11" ht="12.75" x14ac:dyDescent="0.2">
      <c r="B273" s="243"/>
      <c r="C273" s="248"/>
      <c r="D273" s="233"/>
      <c r="E273" s="249"/>
      <c r="F273" s="249"/>
      <c r="G273" s="249"/>
      <c r="H273" s="249"/>
      <c r="I273" s="249"/>
      <c r="J273" s="250"/>
      <c r="K273" s="250"/>
    </row>
    <row r="274" spans="2:11" ht="12.75" x14ac:dyDescent="0.2">
      <c r="B274" s="243"/>
      <c r="C274" s="248"/>
      <c r="D274" s="233"/>
      <c r="E274" s="249"/>
      <c r="F274" s="249"/>
      <c r="G274" s="249"/>
      <c r="H274" s="249"/>
      <c r="I274" s="249"/>
      <c r="J274" s="250"/>
      <c r="K274" s="250"/>
    </row>
    <row r="275" spans="2:11" ht="12.75" x14ac:dyDescent="0.2">
      <c r="B275" s="243"/>
      <c r="C275" s="248"/>
      <c r="D275" s="233"/>
      <c r="E275" s="249"/>
      <c r="F275" s="249"/>
      <c r="G275" s="249"/>
      <c r="H275" s="249"/>
      <c r="I275" s="249"/>
      <c r="J275" s="250"/>
      <c r="K275" s="250"/>
    </row>
    <row r="276" spans="2:11" ht="12.75" x14ac:dyDescent="0.2">
      <c r="B276" s="243"/>
      <c r="C276" s="248"/>
      <c r="D276" s="233"/>
      <c r="E276" s="249"/>
      <c r="F276" s="249"/>
      <c r="G276" s="249"/>
      <c r="H276" s="249"/>
      <c r="I276" s="249"/>
      <c r="J276" s="250"/>
      <c r="K276" s="250"/>
    </row>
    <row r="277" spans="2:11" ht="12.75" x14ac:dyDescent="0.2">
      <c r="B277" s="243"/>
      <c r="C277" s="248"/>
      <c r="D277" s="233"/>
      <c r="E277" s="249"/>
      <c r="F277" s="249"/>
      <c r="G277" s="249"/>
      <c r="H277" s="249"/>
      <c r="I277" s="249"/>
      <c r="J277" s="250"/>
      <c r="K277" s="250"/>
    </row>
    <row r="278" spans="2:11" ht="12.75" x14ac:dyDescent="0.2">
      <c r="B278" s="243"/>
      <c r="C278" s="248"/>
      <c r="D278" s="233"/>
      <c r="E278" s="249"/>
      <c r="F278" s="249"/>
      <c r="G278" s="249"/>
      <c r="H278" s="249"/>
      <c r="I278" s="249"/>
      <c r="J278" s="250"/>
      <c r="K278" s="250"/>
    </row>
    <row r="279" spans="2:11" ht="12.75" x14ac:dyDescent="0.2">
      <c r="B279" s="243"/>
      <c r="C279" s="248"/>
      <c r="D279" s="233"/>
      <c r="E279" s="249"/>
      <c r="F279" s="249"/>
      <c r="G279" s="249"/>
      <c r="H279" s="249"/>
      <c r="I279" s="249"/>
      <c r="J279" s="250"/>
      <c r="K279" s="250"/>
    </row>
    <row r="280" spans="2:11" ht="12.75" x14ac:dyDescent="0.2">
      <c r="B280" s="243"/>
      <c r="C280" s="248"/>
      <c r="D280" s="233"/>
      <c r="E280" s="249"/>
      <c r="F280" s="249"/>
      <c r="G280" s="249"/>
      <c r="H280" s="249"/>
      <c r="I280" s="249"/>
      <c r="J280" s="250"/>
      <c r="K280" s="250"/>
    </row>
    <row r="281" spans="2:11" ht="12.75" x14ac:dyDescent="0.2">
      <c r="B281" s="243"/>
      <c r="C281" s="248"/>
      <c r="D281" s="233"/>
      <c r="E281" s="249"/>
      <c r="F281" s="249"/>
      <c r="G281" s="249"/>
      <c r="H281" s="249"/>
      <c r="I281" s="249"/>
      <c r="J281" s="250"/>
      <c r="K281" s="250"/>
    </row>
    <row r="282" spans="2:11" ht="12.75" x14ac:dyDescent="0.2">
      <c r="B282" s="243"/>
      <c r="C282" s="248"/>
      <c r="D282" s="233"/>
      <c r="E282" s="249"/>
      <c r="F282" s="249"/>
      <c r="G282" s="249"/>
      <c r="H282" s="249"/>
      <c r="I282" s="249"/>
      <c r="J282" s="250"/>
      <c r="K282" s="250"/>
    </row>
    <row r="283" spans="2:11" ht="12.75" x14ac:dyDescent="0.2">
      <c r="B283" s="243"/>
      <c r="C283" s="248"/>
      <c r="D283" s="233"/>
      <c r="E283" s="249"/>
      <c r="F283" s="249"/>
      <c r="G283" s="249"/>
      <c r="H283" s="249"/>
      <c r="I283" s="249"/>
      <c r="J283" s="250"/>
      <c r="K283" s="250"/>
    </row>
    <row r="284" spans="2:11" ht="12.75" x14ac:dyDescent="0.2">
      <c r="B284" s="243"/>
      <c r="C284" s="248"/>
      <c r="D284" s="233"/>
      <c r="E284" s="249"/>
      <c r="F284" s="249"/>
      <c r="G284" s="249"/>
      <c r="H284" s="249"/>
      <c r="I284" s="249"/>
      <c r="J284" s="250"/>
      <c r="K284" s="250"/>
    </row>
    <row r="285" spans="2:11" ht="12.75" x14ac:dyDescent="0.2">
      <c r="B285" s="243"/>
      <c r="C285" s="248"/>
      <c r="D285" s="233"/>
      <c r="E285" s="249"/>
      <c r="F285" s="249"/>
      <c r="G285" s="249"/>
      <c r="H285" s="249"/>
      <c r="I285" s="249"/>
      <c r="J285" s="250"/>
      <c r="K285" s="250"/>
    </row>
    <row r="286" spans="2:11" ht="12.75" x14ac:dyDescent="0.2">
      <c r="B286" s="243"/>
      <c r="C286" s="248"/>
      <c r="D286" s="233"/>
      <c r="E286" s="249"/>
      <c r="F286" s="249"/>
      <c r="G286" s="249"/>
      <c r="H286" s="249"/>
      <c r="I286" s="249"/>
      <c r="J286" s="250"/>
      <c r="K286" s="250"/>
    </row>
    <row r="287" spans="2:11" ht="12.75" x14ac:dyDescent="0.2">
      <c r="B287" s="243"/>
      <c r="C287" s="248"/>
      <c r="D287" s="233"/>
      <c r="E287" s="249"/>
      <c r="F287" s="249"/>
      <c r="G287" s="249"/>
      <c r="H287" s="249"/>
      <c r="I287" s="249"/>
      <c r="J287" s="250"/>
      <c r="K287" s="250"/>
    </row>
    <row r="288" spans="2:11" ht="12.75" x14ac:dyDescent="0.2">
      <c r="B288" s="243"/>
      <c r="C288" s="248"/>
      <c r="D288" s="233"/>
      <c r="E288" s="249"/>
      <c r="F288" s="249"/>
      <c r="G288" s="249"/>
      <c r="H288" s="249"/>
      <c r="I288" s="249"/>
      <c r="J288" s="250"/>
      <c r="K288" s="250"/>
    </row>
    <row r="289" spans="2:11" ht="12.75" x14ac:dyDescent="0.2">
      <c r="B289" s="243"/>
      <c r="C289" s="248"/>
      <c r="D289" s="233"/>
      <c r="E289" s="249"/>
      <c r="F289" s="249"/>
      <c r="G289" s="249"/>
      <c r="H289" s="249"/>
      <c r="I289" s="249"/>
      <c r="J289" s="250"/>
      <c r="K289" s="250"/>
    </row>
    <row r="290" spans="2:11" ht="12.75" x14ac:dyDescent="0.2">
      <c r="B290" s="243"/>
      <c r="C290" s="248"/>
      <c r="D290" s="233"/>
      <c r="E290" s="249"/>
      <c r="F290" s="249"/>
      <c r="G290" s="249"/>
      <c r="H290" s="249"/>
      <c r="I290" s="249"/>
      <c r="J290" s="250"/>
      <c r="K290" s="250"/>
    </row>
    <row r="291" spans="2:11" ht="12.75" x14ac:dyDescent="0.2">
      <c r="B291" s="243"/>
      <c r="C291" s="248"/>
      <c r="D291" s="233"/>
      <c r="E291" s="249"/>
      <c r="F291" s="249"/>
      <c r="G291" s="249"/>
      <c r="H291" s="249"/>
      <c r="I291" s="249"/>
      <c r="J291" s="250"/>
      <c r="K291" s="250"/>
    </row>
    <row r="292" spans="2:11" ht="12.75" x14ac:dyDescent="0.2">
      <c r="B292" s="243"/>
      <c r="C292" s="248"/>
      <c r="D292" s="233"/>
      <c r="E292" s="249"/>
      <c r="F292" s="249"/>
      <c r="G292" s="249"/>
      <c r="H292" s="249"/>
      <c r="I292" s="249"/>
      <c r="J292" s="250"/>
      <c r="K292" s="250"/>
    </row>
    <row r="293" spans="2:11" ht="12.75" x14ac:dyDescent="0.2">
      <c r="B293" s="243"/>
      <c r="C293" s="248"/>
      <c r="D293" s="233"/>
      <c r="E293" s="249"/>
      <c r="F293" s="249"/>
      <c r="G293" s="249"/>
      <c r="H293" s="249"/>
      <c r="I293" s="249"/>
      <c r="J293" s="250"/>
      <c r="K293" s="250"/>
    </row>
    <row r="294" spans="2:11" ht="12.75" x14ac:dyDescent="0.2">
      <c r="B294" s="243"/>
      <c r="C294" s="248"/>
      <c r="D294" s="233"/>
      <c r="E294" s="249"/>
      <c r="F294" s="249"/>
      <c r="G294" s="249"/>
      <c r="H294" s="249"/>
      <c r="I294" s="249"/>
      <c r="J294" s="250"/>
      <c r="K294" s="250"/>
    </row>
    <row r="295" spans="2:11" ht="12.75" x14ac:dyDescent="0.2">
      <c r="B295" s="243"/>
      <c r="C295" s="248"/>
      <c r="D295" s="233"/>
      <c r="E295" s="249"/>
      <c r="F295" s="249"/>
      <c r="G295" s="249"/>
      <c r="H295" s="249"/>
      <c r="I295" s="249"/>
      <c r="J295" s="250"/>
      <c r="K295" s="250"/>
    </row>
    <row r="296" spans="2:11" ht="12.75" x14ac:dyDescent="0.2">
      <c r="B296" s="243"/>
      <c r="C296" s="248"/>
      <c r="D296" s="233"/>
      <c r="E296" s="249"/>
      <c r="F296" s="249"/>
      <c r="G296" s="249"/>
      <c r="H296" s="249"/>
      <c r="I296" s="249"/>
      <c r="J296" s="250"/>
      <c r="K296" s="250"/>
    </row>
    <row r="297" spans="2:11" ht="12.75" x14ac:dyDescent="0.2">
      <c r="B297" s="243"/>
      <c r="C297" s="248"/>
      <c r="D297" s="233"/>
      <c r="E297" s="249"/>
      <c r="F297" s="249"/>
      <c r="G297" s="249"/>
      <c r="H297" s="249"/>
      <c r="I297" s="249"/>
      <c r="J297" s="250"/>
      <c r="K297" s="250"/>
    </row>
    <row r="298" spans="2:11" ht="12.75" x14ac:dyDescent="0.2">
      <c r="B298" s="243"/>
      <c r="C298" s="248"/>
      <c r="D298" s="233"/>
      <c r="E298" s="249"/>
      <c r="F298" s="249"/>
      <c r="G298" s="249"/>
      <c r="H298" s="249"/>
      <c r="I298" s="249"/>
      <c r="J298" s="250"/>
      <c r="K298" s="250"/>
    </row>
    <row r="299" spans="2:11" ht="12.75" x14ac:dyDescent="0.2">
      <c r="B299" s="243"/>
      <c r="C299" s="248"/>
      <c r="D299" s="233"/>
      <c r="E299" s="249"/>
      <c r="F299" s="249"/>
      <c r="G299" s="249"/>
      <c r="H299" s="249"/>
      <c r="I299" s="249"/>
      <c r="J299" s="250"/>
      <c r="K299" s="250"/>
    </row>
    <row r="300" spans="2:11" ht="12.75" x14ac:dyDescent="0.2">
      <c r="B300" s="243"/>
      <c r="C300" s="248"/>
      <c r="D300" s="233"/>
      <c r="E300" s="249"/>
      <c r="F300" s="249"/>
      <c r="G300" s="249"/>
      <c r="H300" s="249"/>
      <c r="I300" s="249"/>
      <c r="J300" s="250"/>
      <c r="K300" s="250"/>
    </row>
    <row r="301" spans="2:11" ht="12.75" x14ac:dyDescent="0.2">
      <c r="B301" s="243"/>
      <c r="C301" s="248"/>
      <c r="D301" s="233"/>
      <c r="E301" s="249"/>
      <c r="F301" s="249"/>
      <c r="G301" s="249"/>
      <c r="H301" s="249"/>
      <c r="I301" s="249"/>
      <c r="J301" s="250"/>
      <c r="K301" s="250"/>
    </row>
    <row r="302" spans="2:11" ht="12.75" x14ac:dyDescent="0.2">
      <c r="B302" s="243"/>
      <c r="C302" s="248"/>
      <c r="D302" s="233"/>
      <c r="E302" s="249"/>
      <c r="F302" s="249"/>
      <c r="G302" s="249"/>
      <c r="H302" s="249"/>
      <c r="I302" s="249"/>
      <c r="J302" s="250"/>
      <c r="K302" s="250"/>
    </row>
    <row r="303" spans="2:11" ht="12.75" x14ac:dyDescent="0.2">
      <c r="B303" s="243"/>
      <c r="C303" s="248"/>
      <c r="D303" s="233"/>
      <c r="E303" s="249"/>
      <c r="F303" s="249"/>
      <c r="G303" s="249"/>
      <c r="H303" s="249"/>
      <c r="I303" s="249"/>
      <c r="J303" s="250"/>
      <c r="K303" s="250"/>
    </row>
    <row r="304" spans="2:11" ht="12.75" x14ac:dyDescent="0.2">
      <c r="B304" s="243"/>
      <c r="C304" s="248"/>
      <c r="D304" s="233"/>
      <c r="E304" s="249"/>
      <c r="F304" s="249"/>
      <c r="G304" s="249"/>
      <c r="H304" s="249"/>
      <c r="I304" s="249"/>
      <c r="J304" s="250"/>
      <c r="K304" s="250"/>
    </row>
    <row r="305" spans="2:11" ht="12.75" x14ac:dyDescent="0.2">
      <c r="B305" s="243"/>
      <c r="C305" s="248"/>
      <c r="D305" s="233"/>
      <c r="E305" s="249"/>
      <c r="F305" s="249"/>
      <c r="G305" s="249"/>
      <c r="H305" s="249"/>
      <c r="I305" s="249"/>
      <c r="J305" s="250"/>
      <c r="K305" s="250"/>
    </row>
    <row r="306" spans="2:11" ht="12.75" x14ac:dyDescent="0.2">
      <c r="B306" s="243"/>
      <c r="C306" s="248"/>
      <c r="D306" s="233"/>
      <c r="E306" s="249"/>
      <c r="F306" s="249"/>
      <c r="G306" s="249"/>
      <c r="H306" s="249"/>
      <c r="I306" s="249"/>
      <c r="J306" s="250"/>
      <c r="K306" s="250"/>
    </row>
    <row r="307" spans="2:11" ht="12.75" x14ac:dyDescent="0.2">
      <c r="B307" s="243"/>
      <c r="C307" s="248"/>
      <c r="D307" s="233"/>
      <c r="E307" s="249"/>
      <c r="F307" s="249"/>
      <c r="G307" s="249"/>
      <c r="H307" s="249"/>
      <c r="I307" s="249"/>
      <c r="J307" s="250"/>
      <c r="K307" s="250"/>
    </row>
    <row r="308" spans="2:11" ht="12.75" x14ac:dyDescent="0.2">
      <c r="B308" s="243"/>
      <c r="C308" s="248"/>
      <c r="D308" s="233"/>
      <c r="E308" s="249"/>
      <c r="F308" s="249"/>
      <c r="G308" s="249"/>
      <c r="H308" s="249"/>
      <c r="I308" s="249"/>
      <c r="J308" s="250"/>
      <c r="K308" s="250"/>
    </row>
    <row r="309" spans="2:11" ht="12.75" x14ac:dyDescent="0.2">
      <c r="B309" s="243"/>
      <c r="C309" s="248"/>
      <c r="D309" s="233"/>
      <c r="E309" s="249"/>
      <c r="F309" s="249"/>
      <c r="G309" s="249"/>
      <c r="H309" s="249"/>
      <c r="I309" s="249"/>
      <c r="J309" s="250"/>
      <c r="K309" s="250"/>
    </row>
    <row r="310" spans="2:11" ht="12.75" x14ac:dyDescent="0.2">
      <c r="B310" s="243"/>
      <c r="C310" s="248"/>
      <c r="D310" s="233"/>
      <c r="E310" s="249"/>
      <c r="F310" s="249"/>
      <c r="G310" s="249"/>
      <c r="H310" s="249"/>
      <c r="I310" s="249"/>
      <c r="J310" s="250"/>
      <c r="K310" s="250"/>
    </row>
    <row r="311" spans="2:11" ht="12.75" x14ac:dyDescent="0.2">
      <c r="B311" s="243"/>
      <c r="C311" s="248"/>
      <c r="D311" s="233"/>
      <c r="E311" s="249"/>
      <c r="F311" s="249"/>
      <c r="G311" s="249"/>
      <c r="H311" s="249"/>
      <c r="I311" s="249"/>
      <c r="J311" s="250"/>
      <c r="K311" s="250"/>
    </row>
    <row r="312" spans="2:11" ht="12.75" x14ac:dyDescent="0.2">
      <c r="B312" s="243"/>
      <c r="C312" s="248"/>
      <c r="D312" s="233"/>
      <c r="E312" s="249"/>
      <c r="F312" s="249"/>
      <c r="G312" s="249"/>
      <c r="H312" s="249"/>
      <c r="I312" s="249"/>
      <c r="J312" s="250"/>
      <c r="K312" s="250"/>
    </row>
    <row r="313" spans="2:11" ht="12.75" x14ac:dyDescent="0.2">
      <c r="B313" s="243"/>
      <c r="C313" s="248"/>
      <c r="D313" s="233"/>
      <c r="E313" s="249"/>
      <c r="F313" s="249"/>
      <c r="G313" s="249"/>
      <c r="H313" s="249"/>
      <c r="I313" s="249"/>
      <c r="J313" s="250"/>
      <c r="K313" s="250"/>
    </row>
    <row r="314" spans="2:11" ht="12.75" x14ac:dyDescent="0.2">
      <c r="B314" s="243"/>
      <c r="C314" s="248"/>
      <c r="D314" s="233"/>
      <c r="E314" s="249"/>
      <c r="F314" s="249"/>
      <c r="G314" s="249"/>
      <c r="H314" s="249"/>
      <c r="I314" s="249"/>
      <c r="J314" s="250"/>
      <c r="K314" s="250"/>
    </row>
    <row r="315" spans="2:11" ht="12.75" x14ac:dyDescent="0.2">
      <c r="B315" s="243"/>
      <c r="C315" s="248"/>
      <c r="D315" s="233"/>
      <c r="E315" s="249"/>
      <c r="F315" s="249"/>
      <c r="G315" s="249"/>
      <c r="H315" s="249"/>
      <c r="I315" s="249"/>
      <c r="J315" s="250"/>
      <c r="K315" s="250"/>
    </row>
    <row r="316" spans="2:11" ht="12.75" x14ac:dyDescent="0.2">
      <c r="B316" s="243"/>
      <c r="C316" s="248"/>
      <c r="D316" s="233"/>
      <c r="E316" s="249"/>
      <c r="F316" s="249"/>
      <c r="G316" s="249"/>
      <c r="H316" s="249"/>
      <c r="I316" s="249"/>
      <c r="J316" s="250"/>
      <c r="K316" s="250"/>
    </row>
    <row r="317" spans="2:11" ht="12.75" x14ac:dyDescent="0.2">
      <c r="B317" s="243"/>
      <c r="C317" s="248"/>
      <c r="D317" s="233"/>
      <c r="E317" s="249"/>
      <c r="F317" s="249"/>
      <c r="G317" s="249"/>
      <c r="H317" s="249"/>
      <c r="I317" s="249"/>
      <c r="J317" s="250"/>
      <c r="K317" s="250"/>
    </row>
    <row r="318" spans="2:11" ht="12.75" x14ac:dyDescent="0.2">
      <c r="B318" s="243"/>
      <c r="C318" s="248"/>
      <c r="D318" s="233"/>
      <c r="E318" s="249"/>
      <c r="F318" s="249"/>
      <c r="G318" s="249"/>
      <c r="H318" s="249"/>
      <c r="I318" s="249"/>
      <c r="J318" s="250"/>
      <c r="K318" s="250"/>
    </row>
    <row r="319" spans="2:11" ht="12.75" x14ac:dyDescent="0.2">
      <c r="B319" s="243"/>
      <c r="C319" s="248"/>
      <c r="D319" s="233"/>
      <c r="E319" s="249"/>
      <c r="F319" s="249"/>
      <c r="G319" s="249"/>
      <c r="H319" s="249"/>
      <c r="I319" s="249"/>
      <c r="J319" s="250"/>
      <c r="K319" s="250"/>
    </row>
    <row r="320" spans="2:11" ht="12.75" x14ac:dyDescent="0.2">
      <c r="B320" s="243"/>
      <c r="C320" s="248"/>
      <c r="D320" s="233"/>
      <c r="E320" s="249"/>
      <c r="F320" s="249"/>
      <c r="G320" s="249"/>
      <c r="H320" s="249"/>
      <c r="I320" s="249"/>
      <c r="J320" s="250"/>
      <c r="K320" s="250"/>
    </row>
    <row r="321" spans="2:11" ht="12.75" x14ac:dyDescent="0.2">
      <c r="B321" s="243"/>
      <c r="C321" s="248"/>
      <c r="D321" s="233"/>
      <c r="E321" s="249"/>
      <c r="F321" s="249"/>
      <c r="G321" s="249"/>
      <c r="H321" s="249"/>
      <c r="I321" s="249"/>
      <c r="J321" s="250"/>
      <c r="K321" s="250"/>
    </row>
    <row r="322" spans="2:11" ht="12.75" x14ac:dyDescent="0.2">
      <c r="B322" s="243"/>
      <c r="C322" s="248"/>
      <c r="D322" s="233"/>
      <c r="E322" s="249"/>
      <c r="F322" s="249"/>
      <c r="G322" s="249"/>
      <c r="H322" s="249"/>
      <c r="I322" s="249"/>
      <c r="J322" s="250"/>
      <c r="K322" s="250"/>
    </row>
    <row r="323" spans="2:11" ht="12.75" x14ac:dyDescent="0.2">
      <c r="B323" s="243"/>
      <c r="C323" s="248"/>
      <c r="D323" s="233"/>
      <c r="E323" s="249"/>
      <c r="F323" s="249"/>
      <c r="G323" s="249"/>
      <c r="H323" s="249"/>
      <c r="I323" s="249"/>
      <c r="J323" s="250"/>
      <c r="K323" s="250"/>
    </row>
    <row r="324" spans="2:11" ht="12.75" x14ac:dyDescent="0.2">
      <c r="B324" s="243"/>
      <c r="C324" s="248"/>
      <c r="D324" s="233"/>
      <c r="E324" s="249"/>
      <c r="F324" s="249"/>
      <c r="G324" s="249"/>
      <c r="H324" s="249"/>
      <c r="I324" s="249"/>
      <c r="J324" s="250"/>
      <c r="K324" s="250"/>
    </row>
    <row r="325" spans="2:11" ht="12.75" x14ac:dyDescent="0.2">
      <c r="B325" s="243"/>
      <c r="C325" s="248"/>
      <c r="D325" s="233"/>
      <c r="E325" s="249"/>
      <c r="F325" s="249"/>
      <c r="G325" s="249"/>
      <c r="H325" s="249"/>
      <c r="I325" s="249"/>
      <c r="J325" s="250"/>
      <c r="K325" s="250"/>
    </row>
    <row r="326" spans="2:11" ht="12.75" x14ac:dyDescent="0.2">
      <c r="B326" s="243"/>
      <c r="C326" s="248"/>
      <c r="D326" s="233"/>
      <c r="E326" s="249"/>
      <c r="F326" s="249"/>
      <c r="G326" s="249"/>
      <c r="H326" s="249"/>
      <c r="I326" s="249"/>
      <c r="J326" s="250"/>
      <c r="K326" s="250"/>
    </row>
    <row r="327" spans="2:11" ht="12.75" x14ac:dyDescent="0.2">
      <c r="B327" s="243"/>
      <c r="C327" s="248"/>
      <c r="D327" s="233"/>
      <c r="E327" s="249"/>
      <c r="F327" s="249"/>
      <c r="G327" s="249"/>
      <c r="H327" s="249"/>
      <c r="I327" s="249"/>
      <c r="J327" s="250"/>
      <c r="K327" s="250"/>
    </row>
    <row r="328" spans="2:11" ht="12.75" x14ac:dyDescent="0.2">
      <c r="B328" s="243"/>
      <c r="C328" s="248"/>
      <c r="D328" s="233"/>
      <c r="E328" s="249"/>
      <c r="F328" s="249"/>
      <c r="G328" s="249"/>
      <c r="H328" s="249"/>
      <c r="I328" s="249"/>
      <c r="J328" s="250"/>
      <c r="K328" s="250"/>
    </row>
    <row r="329" spans="2:11" ht="12.75" x14ac:dyDescent="0.2">
      <c r="B329" s="243"/>
      <c r="C329" s="248"/>
      <c r="D329" s="233"/>
      <c r="E329" s="249"/>
      <c r="F329" s="249"/>
      <c r="G329" s="249"/>
      <c r="H329" s="249"/>
      <c r="I329" s="249"/>
      <c r="J329" s="250"/>
      <c r="K329" s="250"/>
    </row>
    <row r="330" spans="2:11" ht="12.75" x14ac:dyDescent="0.2">
      <c r="B330" s="243"/>
      <c r="C330" s="248"/>
      <c r="D330" s="233"/>
      <c r="E330" s="249"/>
      <c r="F330" s="249"/>
      <c r="G330" s="249"/>
      <c r="H330" s="249"/>
      <c r="I330" s="249"/>
      <c r="J330" s="250"/>
      <c r="K330" s="250"/>
    </row>
    <row r="331" spans="2:11" ht="12.75" x14ac:dyDescent="0.2">
      <c r="B331" s="243"/>
      <c r="C331" s="248"/>
      <c r="D331" s="233"/>
      <c r="E331" s="249"/>
      <c r="F331" s="249"/>
      <c r="G331" s="249"/>
      <c r="H331" s="249"/>
      <c r="I331" s="249"/>
      <c r="J331" s="250"/>
      <c r="K331" s="250"/>
    </row>
    <row r="332" spans="2:11" ht="12.75" x14ac:dyDescent="0.2">
      <c r="B332" s="243"/>
      <c r="C332" s="248"/>
      <c r="D332" s="233"/>
      <c r="E332" s="249"/>
      <c r="F332" s="249"/>
      <c r="G332" s="249"/>
      <c r="H332" s="249"/>
      <c r="I332" s="249"/>
      <c r="J332" s="250"/>
      <c r="K332" s="250"/>
    </row>
    <row r="333" spans="2:11" ht="12.75" x14ac:dyDescent="0.2">
      <c r="B333" s="243"/>
      <c r="C333" s="248"/>
      <c r="D333" s="233"/>
      <c r="E333" s="249"/>
      <c r="F333" s="249"/>
      <c r="G333" s="249"/>
      <c r="H333" s="249"/>
      <c r="I333" s="249"/>
      <c r="J333" s="250"/>
      <c r="K333" s="250"/>
    </row>
    <row r="334" spans="2:11" ht="12.75" x14ac:dyDescent="0.2">
      <c r="B334" s="243"/>
      <c r="C334" s="248"/>
      <c r="D334" s="233"/>
      <c r="E334" s="249"/>
      <c r="F334" s="249"/>
      <c r="G334" s="249"/>
      <c r="H334" s="249"/>
      <c r="I334" s="249"/>
      <c r="J334" s="250"/>
      <c r="K334" s="250"/>
    </row>
    <row r="335" spans="2:11" ht="12.75" x14ac:dyDescent="0.2">
      <c r="B335" s="243"/>
      <c r="C335" s="248"/>
      <c r="D335" s="233"/>
      <c r="E335" s="249"/>
      <c r="F335" s="249"/>
      <c r="G335" s="249"/>
      <c r="H335" s="249"/>
      <c r="I335" s="249"/>
      <c r="J335" s="250"/>
      <c r="K335" s="250"/>
    </row>
    <row r="336" spans="2:11" ht="12.75" x14ac:dyDescent="0.2">
      <c r="B336" s="243"/>
      <c r="C336" s="248"/>
      <c r="D336" s="233"/>
      <c r="E336" s="249"/>
      <c r="F336" s="249"/>
      <c r="G336" s="249"/>
      <c r="H336" s="249"/>
      <c r="I336" s="249"/>
      <c r="J336" s="250"/>
      <c r="K336" s="250"/>
    </row>
    <row r="337" spans="2:11" ht="12.75" x14ac:dyDescent="0.2">
      <c r="B337" s="243"/>
      <c r="C337" s="248"/>
      <c r="D337" s="233"/>
      <c r="E337" s="249"/>
      <c r="F337" s="249"/>
      <c r="G337" s="249"/>
      <c r="H337" s="249"/>
      <c r="I337" s="249"/>
      <c r="J337" s="250"/>
      <c r="K337" s="250"/>
    </row>
    <row r="338" spans="2:11" ht="12.75" x14ac:dyDescent="0.2">
      <c r="B338" s="243"/>
      <c r="C338" s="248"/>
      <c r="D338" s="233"/>
      <c r="E338" s="249"/>
      <c r="F338" s="249"/>
      <c r="G338" s="249"/>
      <c r="H338" s="249"/>
      <c r="I338" s="249"/>
      <c r="J338" s="250"/>
      <c r="K338" s="250"/>
    </row>
    <row r="339" spans="2:11" ht="12.75" x14ac:dyDescent="0.2">
      <c r="B339" s="243"/>
      <c r="C339" s="248"/>
      <c r="D339" s="233"/>
      <c r="E339" s="249"/>
      <c r="F339" s="249"/>
      <c r="G339" s="249"/>
      <c r="H339" s="249"/>
      <c r="I339" s="249"/>
      <c r="J339" s="250"/>
      <c r="K339" s="250"/>
    </row>
    <row r="340" spans="2:11" ht="12.75" x14ac:dyDescent="0.2">
      <c r="B340" s="243"/>
      <c r="C340" s="248"/>
      <c r="D340" s="233"/>
      <c r="E340" s="249"/>
      <c r="F340" s="249"/>
      <c r="G340" s="249"/>
      <c r="H340" s="249"/>
      <c r="I340" s="249"/>
      <c r="J340" s="250"/>
      <c r="K340" s="250"/>
    </row>
    <row r="341" spans="2:11" ht="12.75" x14ac:dyDescent="0.2">
      <c r="B341" s="243"/>
      <c r="C341" s="248"/>
      <c r="D341" s="233"/>
      <c r="E341" s="249"/>
      <c r="F341" s="249"/>
      <c r="G341" s="249"/>
      <c r="H341" s="249"/>
      <c r="I341" s="249"/>
      <c r="J341" s="250"/>
      <c r="K341" s="250"/>
    </row>
    <row r="342" spans="2:11" ht="12.75" x14ac:dyDescent="0.2">
      <c r="B342" s="243"/>
      <c r="C342" s="248"/>
      <c r="D342" s="233"/>
      <c r="E342" s="249"/>
      <c r="F342" s="249"/>
      <c r="G342" s="249"/>
      <c r="H342" s="249"/>
      <c r="I342" s="249"/>
      <c r="J342" s="250"/>
      <c r="K342" s="250"/>
    </row>
    <row r="343" spans="2:11" ht="12.75" x14ac:dyDescent="0.2">
      <c r="B343" s="243"/>
      <c r="C343" s="248"/>
      <c r="D343" s="233"/>
      <c r="E343" s="249"/>
      <c r="F343" s="249"/>
      <c r="G343" s="249"/>
      <c r="H343" s="249"/>
      <c r="I343" s="249"/>
      <c r="J343" s="250"/>
      <c r="K343" s="250"/>
    </row>
    <row r="344" spans="2:11" ht="12.75" x14ac:dyDescent="0.2">
      <c r="B344" s="243"/>
      <c r="C344" s="248"/>
      <c r="D344" s="233"/>
      <c r="E344" s="249"/>
      <c r="F344" s="249"/>
      <c r="G344" s="249"/>
      <c r="H344" s="249"/>
      <c r="I344" s="249"/>
      <c r="J344" s="250"/>
      <c r="K344" s="250"/>
    </row>
    <row r="345" spans="2:11" ht="12.75" x14ac:dyDescent="0.2">
      <c r="B345" s="243"/>
      <c r="C345" s="248"/>
      <c r="D345" s="233"/>
      <c r="E345" s="249"/>
      <c r="F345" s="249"/>
      <c r="G345" s="249"/>
      <c r="H345" s="249"/>
      <c r="I345" s="249"/>
      <c r="J345" s="250"/>
      <c r="K345" s="250"/>
    </row>
    <row r="346" spans="2:11" ht="12.75" x14ac:dyDescent="0.2">
      <c r="B346" s="243"/>
      <c r="C346" s="248"/>
      <c r="D346" s="233"/>
      <c r="E346" s="249"/>
      <c r="F346" s="249"/>
      <c r="G346" s="249"/>
      <c r="H346" s="249"/>
      <c r="I346" s="249"/>
      <c r="J346" s="250"/>
      <c r="K346" s="250"/>
    </row>
    <row r="347" spans="2:11" ht="12.75" x14ac:dyDescent="0.2">
      <c r="B347" s="243"/>
      <c r="C347" s="248"/>
      <c r="D347" s="233"/>
      <c r="E347" s="249"/>
      <c r="F347" s="249"/>
      <c r="G347" s="249"/>
      <c r="H347" s="249"/>
      <c r="I347" s="249"/>
      <c r="J347" s="250"/>
      <c r="K347" s="250"/>
    </row>
    <row r="348" spans="2:11" ht="12.75" x14ac:dyDescent="0.2">
      <c r="B348" s="243"/>
      <c r="C348" s="248"/>
      <c r="D348" s="233"/>
      <c r="E348" s="249"/>
      <c r="F348" s="249"/>
      <c r="G348" s="249"/>
      <c r="H348" s="249"/>
      <c r="I348" s="249"/>
      <c r="J348" s="250"/>
      <c r="K348" s="250"/>
    </row>
    <row r="349" spans="2:11" ht="12.75" x14ac:dyDescent="0.2">
      <c r="B349" s="243"/>
      <c r="C349" s="248"/>
      <c r="D349" s="233"/>
      <c r="E349" s="249"/>
      <c r="F349" s="249"/>
      <c r="G349" s="249"/>
      <c r="H349" s="249"/>
      <c r="I349" s="249"/>
      <c r="J349" s="250"/>
      <c r="K349" s="250"/>
    </row>
    <row r="350" spans="2:11" ht="12.75" x14ac:dyDescent="0.2">
      <c r="B350" s="243"/>
      <c r="C350" s="248"/>
      <c r="D350" s="233"/>
      <c r="E350" s="249"/>
      <c r="F350" s="249"/>
      <c r="G350" s="249"/>
      <c r="H350" s="249"/>
      <c r="I350" s="249"/>
      <c r="J350" s="250"/>
      <c r="K350" s="250"/>
    </row>
    <row r="351" spans="2:11" ht="12.75" x14ac:dyDescent="0.2">
      <c r="B351" s="243"/>
      <c r="C351" s="248"/>
      <c r="D351" s="233"/>
      <c r="E351" s="249"/>
      <c r="F351" s="249"/>
      <c r="G351" s="249"/>
      <c r="H351" s="249"/>
      <c r="I351" s="249"/>
      <c r="J351" s="250"/>
      <c r="K351" s="250"/>
    </row>
    <row r="352" spans="2:11" ht="12.75" x14ac:dyDescent="0.2">
      <c r="B352" s="243"/>
      <c r="C352" s="248"/>
      <c r="D352" s="233"/>
      <c r="E352" s="249"/>
      <c r="F352" s="249"/>
      <c r="G352" s="249"/>
      <c r="H352" s="249"/>
      <c r="I352" s="249"/>
      <c r="J352" s="250"/>
      <c r="K352" s="250"/>
    </row>
    <row r="353" spans="2:11" ht="12.75" x14ac:dyDescent="0.2">
      <c r="B353" s="243"/>
      <c r="C353" s="248"/>
      <c r="D353" s="233"/>
      <c r="E353" s="249"/>
      <c r="F353" s="249"/>
      <c r="G353" s="249"/>
      <c r="H353" s="249"/>
      <c r="I353" s="249"/>
      <c r="J353" s="250"/>
      <c r="K353" s="250"/>
    </row>
    <row r="354" spans="2:11" ht="12.75" x14ac:dyDescent="0.2">
      <c r="B354" s="243"/>
      <c r="C354" s="248"/>
      <c r="D354" s="233"/>
      <c r="E354" s="249"/>
      <c r="F354" s="249"/>
      <c r="G354" s="249"/>
      <c r="H354" s="249"/>
      <c r="I354" s="249"/>
      <c r="J354" s="250"/>
      <c r="K354" s="250"/>
    </row>
    <row r="355" spans="2:11" ht="12.75" x14ac:dyDescent="0.2">
      <c r="B355" s="243"/>
      <c r="C355" s="248"/>
      <c r="D355" s="233"/>
      <c r="E355" s="249"/>
      <c r="F355" s="249"/>
      <c r="G355" s="249"/>
      <c r="H355" s="249"/>
      <c r="I355" s="249"/>
      <c r="J355" s="250"/>
      <c r="K355" s="250"/>
    </row>
    <row r="356" spans="2:11" ht="12.75" x14ac:dyDescent="0.2">
      <c r="B356" s="243"/>
      <c r="C356" s="248"/>
      <c r="D356" s="233"/>
      <c r="E356" s="249"/>
      <c r="F356" s="249"/>
      <c r="G356" s="249"/>
      <c r="H356" s="249"/>
      <c r="I356" s="249"/>
      <c r="J356" s="250"/>
      <c r="K356" s="250"/>
    </row>
    <row r="357" spans="2:11" ht="12.75" x14ac:dyDescent="0.2">
      <c r="B357" s="243"/>
      <c r="C357" s="248"/>
      <c r="D357" s="233"/>
      <c r="E357" s="249"/>
      <c r="F357" s="249"/>
      <c r="G357" s="249"/>
      <c r="H357" s="249"/>
      <c r="I357" s="249"/>
      <c r="J357" s="250"/>
      <c r="K357" s="250"/>
    </row>
    <row r="358" spans="2:11" ht="12.75" x14ac:dyDescent="0.2">
      <c r="B358" s="243"/>
      <c r="C358" s="248"/>
      <c r="D358" s="233"/>
      <c r="E358" s="249"/>
      <c r="F358" s="249"/>
      <c r="G358" s="249"/>
      <c r="H358" s="249"/>
      <c r="I358" s="249"/>
      <c r="J358" s="250"/>
      <c r="K358" s="250"/>
    </row>
    <row r="359" spans="2:11" ht="12.75" x14ac:dyDescent="0.2">
      <c r="B359" s="243"/>
      <c r="C359" s="248"/>
      <c r="D359" s="233"/>
      <c r="E359" s="249"/>
      <c r="F359" s="249"/>
      <c r="G359" s="249"/>
      <c r="H359" s="249"/>
      <c r="I359" s="249"/>
      <c r="J359" s="250"/>
      <c r="K359" s="250"/>
    </row>
    <row r="360" spans="2:11" ht="12.75" x14ac:dyDescent="0.2">
      <c r="B360" s="243"/>
      <c r="C360" s="248"/>
      <c r="D360" s="233"/>
      <c r="E360" s="249"/>
      <c r="F360" s="249"/>
      <c r="G360" s="249"/>
      <c r="H360" s="249"/>
      <c r="I360" s="249"/>
      <c r="J360" s="250"/>
      <c r="K360" s="250"/>
    </row>
    <row r="361" spans="2:11" ht="12.75" x14ac:dyDescent="0.2">
      <c r="B361" s="243"/>
      <c r="C361" s="248"/>
      <c r="D361" s="233"/>
      <c r="E361" s="249"/>
      <c r="F361" s="249"/>
      <c r="G361" s="249"/>
      <c r="H361" s="249"/>
      <c r="I361" s="249"/>
      <c r="J361" s="250"/>
      <c r="K361" s="250"/>
    </row>
    <row r="362" spans="2:11" ht="12.75" x14ac:dyDescent="0.2">
      <c r="B362" s="243"/>
      <c r="C362" s="248"/>
      <c r="D362" s="233"/>
      <c r="E362" s="249"/>
      <c r="F362" s="249"/>
      <c r="G362" s="249"/>
      <c r="H362" s="249"/>
      <c r="I362" s="249"/>
      <c r="J362" s="250"/>
      <c r="K362" s="250"/>
    </row>
    <row r="363" spans="2:11" ht="12.75" x14ac:dyDescent="0.2">
      <c r="B363" s="243"/>
      <c r="C363" s="248"/>
      <c r="D363" s="233"/>
      <c r="E363" s="249"/>
      <c r="F363" s="249"/>
      <c r="G363" s="249"/>
      <c r="H363" s="249"/>
      <c r="I363" s="249"/>
      <c r="J363" s="250"/>
      <c r="K363" s="250"/>
    </row>
    <row r="364" spans="2:11" ht="12.75" x14ac:dyDescent="0.2">
      <c r="B364" s="243"/>
      <c r="C364" s="248"/>
      <c r="D364" s="233"/>
      <c r="E364" s="249"/>
      <c r="F364" s="249"/>
      <c r="G364" s="249"/>
      <c r="H364" s="249"/>
      <c r="I364" s="249"/>
      <c r="J364" s="250"/>
      <c r="K364" s="250"/>
    </row>
    <row r="365" spans="2:11" ht="12.75" x14ac:dyDescent="0.2">
      <c r="B365" s="243"/>
      <c r="C365" s="248"/>
      <c r="D365" s="233"/>
      <c r="E365" s="249"/>
      <c r="F365" s="249"/>
      <c r="G365" s="249"/>
      <c r="H365" s="249"/>
      <c r="I365" s="249"/>
      <c r="J365" s="250"/>
      <c r="K365" s="250"/>
    </row>
    <row r="366" spans="2:11" ht="12.75" x14ac:dyDescent="0.2">
      <c r="B366" s="243"/>
      <c r="C366" s="248"/>
      <c r="D366" s="233"/>
      <c r="E366" s="249"/>
      <c r="F366" s="249"/>
      <c r="G366" s="249"/>
      <c r="H366" s="249"/>
      <c r="I366" s="249"/>
      <c r="J366" s="250"/>
      <c r="K366" s="250"/>
    </row>
    <row r="367" spans="2:11" ht="12.75" x14ac:dyDescent="0.2">
      <c r="B367" s="243"/>
      <c r="C367" s="248"/>
      <c r="D367" s="233"/>
      <c r="E367" s="249"/>
      <c r="F367" s="249"/>
      <c r="G367" s="249"/>
      <c r="H367" s="249"/>
      <c r="I367" s="249"/>
      <c r="J367" s="250"/>
      <c r="K367" s="250"/>
    </row>
    <row r="368" spans="2:11" ht="12.75" x14ac:dyDescent="0.2">
      <c r="B368" s="243"/>
      <c r="C368" s="248"/>
      <c r="D368" s="233"/>
      <c r="E368" s="249"/>
      <c r="F368" s="249"/>
      <c r="G368" s="249"/>
      <c r="H368" s="249"/>
      <c r="I368" s="249"/>
      <c r="J368" s="250"/>
      <c r="K368" s="250"/>
    </row>
    <row r="369" spans="2:11" ht="12.75" x14ac:dyDescent="0.2">
      <c r="B369" s="243"/>
      <c r="C369" s="248"/>
      <c r="D369" s="233"/>
      <c r="E369" s="249"/>
      <c r="F369" s="249"/>
      <c r="G369" s="249"/>
      <c r="H369" s="249"/>
      <c r="I369" s="249"/>
      <c r="J369" s="250"/>
      <c r="K369" s="250"/>
    </row>
    <row r="370" spans="2:11" ht="12.75" x14ac:dyDescent="0.2">
      <c r="B370" s="243"/>
      <c r="C370" s="248"/>
      <c r="D370" s="233"/>
      <c r="E370" s="249"/>
      <c r="F370" s="249"/>
      <c r="G370" s="249"/>
      <c r="H370" s="249"/>
      <c r="I370" s="249"/>
      <c r="J370" s="250"/>
      <c r="K370" s="250"/>
    </row>
    <row r="371" spans="2:11" ht="12.75" x14ac:dyDescent="0.2">
      <c r="B371" s="243"/>
      <c r="C371" s="248"/>
      <c r="D371" s="233"/>
      <c r="E371" s="249"/>
      <c r="F371" s="249"/>
      <c r="G371" s="249"/>
      <c r="H371" s="249"/>
      <c r="I371" s="249"/>
      <c r="J371" s="250"/>
      <c r="K371" s="250"/>
    </row>
    <row r="372" spans="2:11" ht="12.75" x14ac:dyDescent="0.2">
      <c r="B372" s="243"/>
      <c r="C372" s="248"/>
      <c r="D372" s="233"/>
      <c r="E372" s="249"/>
      <c r="F372" s="249"/>
      <c r="G372" s="249"/>
      <c r="H372" s="249"/>
      <c r="I372" s="249"/>
      <c r="J372" s="250"/>
      <c r="K372" s="250"/>
    </row>
    <row r="373" spans="2:11" ht="12.75" x14ac:dyDescent="0.2">
      <c r="B373" s="243"/>
      <c r="C373" s="248"/>
      <c r="D373" s="233"/>
      <c r="E373" s="249"/>
      <c r="F373" s="249"/>
      <c r="G373" s="249"/>
      <c r="H373" s="249"/>
      <c r="I373" s="249"/>
      <c r="J373" s="250"/>
      <c r="K373" s="250"/>
    </row>
    <row r="374" spans="2:11" ht="12.75" x14ac:dyDescent="0.2">
      <c r="B374" s="243"/>
      <c r="C374" s="248"/>
      <c r="D374" s="233"/>
      <c r="E374" s="249"/>
      <c r="F374" s="249"/>
      <c r="G374" s="249"/>
      <c r="H374" s="249"/>
      <c r="I374" s="249"/>
      <c r="J374" s="250"/>
      <c r="K374" s="250"/>
    </row>
    <row r="375" spans="2:11" ht="12.75" x14ac:dyDescent="0.2">
      <c r="B375" s="243"/>
      <c r="C375" s="248"/>
      <c r="D375" s="233"/>
      <c r="E375" s="249"/>
      <c r="F375" s="249"/>
      <c r="G375" s="249"/>
      <c r="H375" s="249"/>
      <c r="I375" s="249"/>
      <c r="J375" s="250"/>
      <c r="K375" s="250"/>
    </row>
    <row r="376" spans="2:11" ht="12.75" x14ac:dyDescent="0.2">
      <c r="B376" s="243"/>
      <c r="C376" s="248"/>
      <c r="D376" s="233"/>
      <c r="E376" s="249"/>
      <c r="F376" s="249"/>
      <c r="G376" s="249"/>
      <c r="H376" s="249"/>
      <c r="I376" s="249"/>
      <c r="J376" s="250"/>
      <c r="K376" s="250"/>
    </row>
    <row r="377" spans="2:11" ht="12.75" x14ac:dyDescent="0.2">
      <c r="B377" s="243"/>
      <c r="C377" s="248"/>
      <c r="D377" s="233"/>
      <c r="E377" s="249"/>
      <c r="F377" s="249"/>
      <c r="G377" s="249"/>
      <c r="H377" s="249"/>
      <c r="I377" s="249"/>
      <c r="J377" s="250"/>
      <c r="K377" s="250"/>
    </row>
    <row r="378" spans="2:11" ht="12.75" x14ac:dyDescent="0.2">
      <c r="B378" s="243"/>
      <c r="C378" s="248"/>
      <c r="D378" s="233"/>
      <c r="E378" s="249"/>
      <c r="F378" s="249"/>
      <c r="G378" s="249"/>
      <c r="H378" s="249"/>
      <c r="I378" s="249"/>
      <c r="J378" s="250"/>
      <c r="K378" s="250"/>
    </row>
    <row r="379" spans="2:11" ht="12.75" x14ac:dyDescent="0.2">
      <c r="B379" s="243"/>
      <c r="C379" s="248"/>
      <c r="D379" s="233"/>
      <c r="E379" s="249"/>
      <c r="F379" s="249"/>
      <c r="G379" s="249"/>
      <c r="H379" s="249"/>
      <c r="I379" s="249"/>
      <c r="J379" s="250"/>
      <c r="K379" s="250"/>
    </row>
    <row r="380" spans="2:11" ht="12.75" x14ac:dyDescent="0.2">
      <c r="B380" s="243"/>
      <c r="C380" s="248"/>
      <c r="D380" s="233"/>
      <c r="E380" s="249"/>
      <c r="F380" s="249"/>
      <c r="G380" s="249"/>
      <c r="H380" s="249"/>
      <c r="I380" s="249"/>
      <c r="J380" s="250"/>
      <c r="K380" s="250"/>
    </row>
    <row r="381" spans="2:11" ht="12.75" x14ac:dyDescent="0.2">
      <c r="B381" s="243"/>
      <c r="C381" s="248"/>
      <c r="D381" s="233"/>
      <c r="E381" s="249"/>
      <c r="F381" s="249"/>
      <c r="G381" s="249"/>
      <c r="H381" s="249"/>
      <c r="I381" s="249"/>
      <c r="J381" s="250"/>
      <c r="K381" s="250"/>
    </row>
    <row r="382" spans="2:11" ht="12.75" x14ac:dyDescent="0.2">
      <c r="B382" s="243"/>
      <c r="C382" s="248"/>
      <c r="D382" s="233"/>
      <c r="E382" s="249"/>
      <c r="F382" s="249"/>
      <c r="G382" s="249"/>
      <c r="H382" s="249"/>
      <c r="I382" s="249"/>
      <c r="J382" s="250"/>
      <c r="K382" s="250"/>
    </row>
    <row r="383" spans="2:11" ht="12.75" x14ac:dyDescent="0.2">
      <c r="B383" s="243"/>
      <c r="C383" s="248"/>
      <c r="D383" s="233"/>
      <c r="E383" s="249"/>
      <c r="F383" s="249"/>
      <c r="G383" s="249"/>
      <c r="H383" s="249"/>
      <c r="I383" s="249"/>
      <c r="J383" s="250"/>
      <c r="K383" s="250"/>
    </row>
    <row r="384" spans="2:11" ht="12.75" x14ac:dyDescent="0.2">
      <c r="B384" s="243"/>
      <c r="C384" s="248"/>
      <c r="D384" s="233"/>
      <c r="E384" s="249"/>
      <c r="F384" s="249"/>
      <c r="G384" s="249"/>
      <c r="H384" s="249"/>
      <c r="I384" s="249"/>
      <c r="J384" s="250"/>
      <c r="K384" s="250"/>
    </row>
    <row r="385" spans="2:11" ht="12.75" x14ac:dyDescent="0.2">
      <c r="B385" s="243"/>
      <c r="C385" s="248"/>
      <c r="D385" s="233"/>
      <c r="E385" s="249"/>
      <c r="F385" s="249"/>
      <c r="G385" s="249"/>
      <c r="H385" s="249"/>
      <c r="I385" s="249"/>
      <c r="J385" s="250"/>
      <c r="K385" s="250"/>
    </row>
    <row r="386" spans="2:11" ht="12.75" x14ac:dyDescent="0.2">
      <c r="B386" s="243"/>
      <c r="C386" s="248"/>
      <c r="D386" s="233"/>
      <c r="E386" s="249"/>
      <c r="F386" s="249"/>
      <c r="G386" s="249"/>
      <c r="H386" s="249"/>
      <c r="I386" s="249"/>
      <c r="J386" s="250"/>
      <c r="K386" s="250"/>
    </row>
    <row r="387" spans="2:11" ht="12.75" x14ac:dyDescent="0.2">
      <c r="B387" s="243"/>
      <c r="C387" s="248"/>
      <c r="D387" s="233"/>
      <c r="E387" s="249"/>
      <c r="F387" s="249"/>
      <c r="G387" s="249"/>
      <c r="H387" s="249"/>
      <c r="I387" s="249"/>
      <c r="J387" s="250"/>
      <c r="K387" s="250"/>
    </row>
    <row r="388" spans="2:11" ht="12.75" x14ac:dyDescent="0.2">
      <c r="B388" s="243"/>
      <c r="C388" s="248"/>
      <c r="D388" s="233"/>
      <c r="E388" s="249"/>
      <c r="F388" s="249"/>
      <c r="G388" s="249"/>
      <c r="H388" s="249"/>
      <c r="I388" s="249"/>
      <c r="J388" s="250"/>
      <c r="K388" s="250"/>
    </row>
    <row r="389" spans="2:11" ht="12.75" x14ac:dyDescent="0.2">
      <c r="B389" s="243"/>
      <c r="C389" s="248"/>
      <c r="D389" s="233"/>
      <c r="E389" s="249"/>
      <c r="F389" s="249"/>
      <c r="G389" s="249"/>
      <c r="H389" s="249"/>
      <c r="I389" s="249"/>
      <c r="J389" s="250"/>
      <c r="K389" s="250"/>
    </row>
    <row r="390" spans="2:11" ht="12.75" x14ac:dyDescent="0.2">
      <c r="B390" s="243"/>
      <c r="C390" s="248"/>
      <c r="D390" s="233"/>
      <c r="E390" s="249"/>
      <c r="F390" s="249"/>
      <c r="G390" s="249"/>
      <c r="H390" s="249"/>
      <c r="I390" s="249"/>
      <c r="J390" s="250"/>
      <c r="K390" s="250"/>
    </row>
    <row r="391" spans="2:11" ht="12.75" x14ac:dyDescent="0.2">
      <c r="B391" s="243"/>
      <c r="C391" s="248"/>
      <c r="D391" s="233"/>
      <c r="E391" s="249"/>
      <c r="F391" s="249"/>
      <c r="G391" s="249"/>
      <c r="H391" s="249"/>
      <c r="I391" s="249"/>
      <c r="J391" s="250"/>
      <c r="K391" s="250"/>
    </row>
    <row r="392" spans="2:11" ht="12.75" x14ac:dyDescent="0.2">
      <c r="B392" s="243"/>
      <c r="C392" s="248"/>
      <c r="D392" s="233"/>
      <c r="E392" s="249"/>
      <c r="F392" s="249"/>
      <c r="G392" s="249"/>
      <c r="H392" s="249"/>
      <c r="I392" s="249"/>
      <c r="J392" s="250"/>
      <c r="K392" s="250"/>
    </row>
    <row r="393" spans="2:11" ht="12.75" x14ac:dyDescent="0.2">
      <c r="B393" s="243"/>
      <c r="C393" s="248"/>
      <c r="D393" s="233"/>
      <c r="E393" s="249"/>
      <c r="F393" s="249"/>
      <c r="G393" s="249"/>
      <c r="H393" s="249"/>
      <c r="I393" s="249"/>
      <c r="J393" s="250"/>
      <c r="K393" s="250"/>
    </row>
    <row r="394" spans="2:11" ht="12.75" x14ac:dyDescent="0.2">
      <c r="B394" s="243"/>
      <c r="C394" s="248"/>
      <c r="D394" s="233"/>
      <c r="E394" s="249"/>
      <c r="F394" s="249"/>
      <c r="G394" s="249"/>
      <c r="H394" s="249"/>
      <c r="I394" s="249"/>
      <c r="J394" s="250"/>
      <c r="K394" s="250"/>
    </row>
    <row r="395" spans="2:11" ht="12.75" x14ac:dyDescent="0.2">
      <c r="B395" s="243"/>
      <c r="C395" s="248"/>
      <c r="D395" s="233"/>
      <c r="E395" s="249"/>
      <c r="F395" s="249"/>
      <c r="G395" s="249"/>
      <c r="H395" s="249"/>
      <c r="I395" s="249"/>
      <c r="J395" s="250"/>
      <c r="K395" s="250"/>
    </row>
    <row r="396" spans="2:11" ht="12.75" x14ac:dyDescent="0.2">
      <c r="B396" s="243"/>
      <c r="C396" s="248"/>
      <c r="D396" s="233"/>
      <c r="E396" s="249"/>
      <c r="F396" s="249"/>
      <c r="G396" s="249"/>
      <c r="H396" s="249"/>
      <c r="I396" s="249"/>
      <c r="J396" s="250"/>
      <c r="K396" s="250"/>
    </row>
    <row r="397" spans="2:11" ht="12.75" x14ac:dyDescent="0.2">
      <c r="B397" s="243"/>
      <c r="C397" s="248"/>
      <c r="D397" s="233"/>
      <c r="E397" s="249"/>
      <c r="F397" s="249"/>
      <c r="G397" s="249"/>
      <c r="H397" s="249"/>
      <c r="I397" s="249"/>
      <c r="J397" s="250"/>
      <c r="K397" s="250"/>
    </row>
    <row r="398" spans="2:11" ht="12.75" x14ac:dyDescent="0.2">
      <c r="B398" s="243"/>
      <c r="C398" s="248"/>
      <c r="D398" s="233"/>
      <c r="E398" s="249"/>
      <c r="F398" s="249"/>
      <c r="G398" s="249"/>
      <c r="H398" s="249"/>
      <c r="I398" s="249"/>
      <c r="J398" s="250"/>
      <c r="K398" s="250"/>
    </row>
    <row r="399" spans="2:11" ht="12.75" x14ac:dyDescent="0.2">
      <c r="B399" s="243"/>
      <c r="C399" s="248"/>
      <c r="D399" s="233"/>
      <c r="E399" s="249"/>
      <c r="F399" s="249"/>
      <c r="G399" s="249"/>
      <c r="H399" s="249"/>
      <c r="I399" s="249"/>
      <c r="J399" s="250"/>
      <c r="K399" s="250"/>
    </row>
    <row r="400" spans="2:11" ht="12.75" x14ac:dyDescent="0.2">
      <c r="B400" s="243"/>
      <c r="C400" s="248"/>
      <c r="D400" s="233"/>
      <c r="E400" s="249"/>
      <c r="F400" s="249"/>
      <c r="G400" s="249"/>
      <c r="H400" s="249"/>
      <c r="I400" s="249"/>
      <c r="J400" s="250"/>
      <c r="K400" s="250"/>
    </row>
    <row r="401" spans="2:11" ht="12.75" x14ac:dyDescent="0.2">
      <c r="B401" s="243"/>
      <c r="C401" s="248"/>
      <c r="D401" s="233"/>
      <c r="E401" s="249"/>
      <c r="F401" s="249"/>
      <c r="G401" s="249"/>
      <c r="H401" s="249"/>
      <c r="I401" s="249"/>
      <c r="J401" s="250"/>
      <c r="K401" s="250"/>
    </row>
    <row r="402" spans="2:11" ht="12.75" x14ac:dyDescent="0.2">
      <c r="B402" s="243"/>
      <c r="C402" s="248"/>
      <c r="D402" s="233"/>
      <c r="E402" s="249"/>
      <c r="F402" s="249"/>
      <c r="G402" s="249"/>
      <c r="H402" s="249"/>
      <c r="I402" s="249"/>
      <c r="J402" s="250"/>
      <c r="K402" s="250"/>
    </row>
    <row r="403" spans="2:11" ht="12.75" x14ac:dyDescent="0.2">
      <c r="B403" s="243"/>
      <c r="C403" s="248"/>
      <c r="D403" s="233"/>
      <c r="E403" s="249"/>
      <c r="F403" s="249"/>
      <c r="G403" s="249"/>
      <c r="H403" s="249"/>
      <c r="I403" s="249"/>
      <c r="J403" s="250"/>
      <c r="K403" s="250"/>
    </row>
    <row r="404" spans="2:11" ht="12.75" x14ac:dyDescent="0.2">
      <c r="B404" s="243"/>
      <c r="C404" s="248"/>
      <c r="D404" s="233"/>
      <c r="E404" s="249"/>
      <c r="F404" s="249"/>
      <c r="G404" s="249"/>
      <c r="H404" s="249"/>
      <c r="I404" s="249"/>
      <c r="J404" s="250"/>
      <c r="K404" s="250"/>
    </row>
    <row r="405" spans="2:11" ht="12.75" x14ac:dyDescent="0.2">
      <c r="B405" s="243"/>
      <c r="C405" s="248"/>
      <c r="D405" s="233"/>
      <c r="E405" s="249"/>
      <c r="F405" s="249"/>
      <c r="G405" s="249"/>
      <c r="H405" s="249"/>
      <c r="I405" s="249"/>
      <c r="J405" s="250"/>
      <c r="K405" s="250"/>
    </row>
    <row r="406" spans="2:11" ht="12.75" x14ac:dyDescent="0.2">
      <c r="B406" s="243"/>
      <c r="C406" s="248"/>
      <c r="D406" s="233"/>
      <c r="E406" s="249"/>
      <c r="F406" s="249"/>
      <c r="G406" s="249"/>
      <c r="H406" s="249"/>
      <c r="I406" s="249"/>
      <c r="J406" s="250"/>
      <c r="K406" s="250"/>
    </row>
    <row r="407" spans="2:11" ht="12.75" x14ac:dyDescent="0.2">
      <c r="B407" s="243"/>
      <c r="C407" s="248"/>
      <c r="D407" s="233"/>
      <c r="E407" s="249"/>
      <c r="F407" s="249"/>
      <c r="G407" s="249"/>
      <c r="H407" s="249"/>
      <c r="I407" s="249"/>
      <c r="J407" s="250"/>
      <c r="K407" s="250"/>
    </row>
    <row r="408" spans="2:11" ht="12.75" x14ac:dyDescent="0.2">
      <c r="B408" s="243"/>
      <c r="C408" s="248"/>
      <c r="D408" s="233"/>
      <c r="E408" s="249"/>
      <c r="F408" s="249"/>
      <c r="G408" s="249"/>
      <c r="H408" s="249"/>
      <c r="I408" s="249"/>
      <c r="J408" s="250"/>
      <c r="K408" s="250"/>
    </row>
    <row r="409" spans="2:11" ht="12.75" x14ac:dyDescent="0.2">
      <c r="B409" s="243"/>
      <c r="C409" s="248"/>
      <c r="D409" s="233"/>
      <c r="E409" s="249"/>
      <c r="F409" s="249"/>
      <c r="G409" s="249"/>
      <c r="H409" s="249"/>
      <c r="I409" s="249"/>
      <c r="J409" s="250"/>
      <c r="K409" s="250"/>
    </row>
    <row r="410" spans="2:11" ht="12.75" x14ac:dyDescent="0.2">
      <c r="B410" s="243"/>
      <c r="C410" s="248"/>
      <c r="D410" s="233"/>
      <c r="E410" s="249"/>
      <c r="F410" s="249"/>
      <c r="G410" s="249"/>
      <c r="H410" s="249"/>
      <c r="I410" s="249"/>
      <c r="J410" s="250"/>
      <c r="K410" s="250"/>
    </row>
    <row r="411" spans="2:11" ht="12.75" x14ac:dyDescent="0.2">
      <c r="B411" s="243"/>
      <c r="C411" s="248"/>
      <c r="D411" s="233"/>
      <c r="E411" s="249"/>
      <c r="F411" s="249"/>
      <c r="G411" s="249"/>
      <c r="H411" s="249"/>
      <c r="I411" s="249"/>
      <c r="J411" s="250"/>
      <c r="K411" s="250"/>
    </row>
    <row r="412" spans="2:11" ht="12.75" x14ac:dyDescent="0.2">
      <c r="B412" s="243"/>
      <c r="C412" s="248"/>
      <c r="D412" s="233"/>
      <c r="E412" s="249"/>
      <c r="F412" s="249"/>
      <c r="G412" s="249"/>
      <c r="H412" s="249"/>
      <c r="I412" s="249"/>
      <c r="J412" s="250"/>
      <c r="K412" s="250"/>
    </row>
    <row r="413" spans="2:11" ht="12.75" x14ac:dyDescent="0.2">
      <c r="B413" s="243"/>
      <c r="C413" s="248"/>
      <c r="D413" s="233"/>
      <c r="E413" s="249"/>
      <c r="F413" s="249"/>
      <c r="G413" s="249"/>
      <c r="H413" s="249"/>
      <c r="I413" s="249"/>
      <c r="J413" s="250"/>
      <c r="K413" s="250"/>
    </row>
    <row r="414" spans="2:11" ht="12.75" x14ac:dyDescent="0.2">
      <c r="B414" s="243"/>
      <c r="C414" s="248"/>
      <c r="D414" s="233"/>
      <c r="E414" s="249"/>
      <c r="F414" s="249"/>
      <c r="G414" s="249"/>
      <c r="H414" s="249"/>
      <c r="I414" s="249"/>
      <c r="J414" s="250"/>
      <c r="K414" s="250"/>
    </row>
    <row r="415" spans="2:11" ht="12.75" x14ac:dyDescent="0.2">
      <c r="B415" s="243"/>
      <c r="C415" s="248"/>
      <c r="D415" s="233"/>
      <c r="E415" s="249"/>
      <c r="F415" s="249"/>
      <c r="G415" s="249"/>
      <c r="H415" s="249"/>
      <c r="I415" s="249"/>
      <c r="J415" s="250"/>
      <c r="K415" s="250"/>
    </row>
    <row r="416" spans="2:11" ht="12.75" x14ac:dyDescent="0.2">
      <c r="B416" s="243"/>
      <c r="C416" s="248"/>
      <c r="D416" s="233"/>
      <c r="E416" s="249"/>
      <c r="F416" s="249"/>
      <c r="G416" s="249"/>
      <c r="H416" s="249"/>
      <c r="I416" s="249"/>
      <c r="J416" s="250"/>
      <c r="K416" s="250"/>
    </row>
    <row r="417" spans="2:11" ht="12.75" x14ac:dyDescent="0.2">
      <c r="B417" s="243"/>
      <c r="C417" s="248"/>
      <c r="D417" s="233"/>
      <c r="E417" s="249"/>
      <c r="F417" s="249"/>
      <c r="G417" s="249"/>
      <c r="H417" s="249"/>
      <c r="I417" s="249"/>
      <c r="J417" s="250"/>
      <c r="K417" s="250"/>
    </row>
    <row r="418" spans="2:11" ht="12.75" x14ac:dyDescent="0.2">
      <c r="B418" s="243"/>
      <c r="C418" s="248"/>
      <c r="D418" s="233"/>
      <c r="E418" s="249"/>
      <c r="F418" s="249"/>
      <c r="G418" s="249"/>
      <c r="H418" s="249"/>
      <c r="I418" s="249"/>
      <c r="J418" s="250"/>
      <c r="K418" s="250"/>
    </row>
    <row r="419" spans="2:11" ht="12.75" x14ac:dyDescent="0.2">
      <c r="B419" s="243"/>
      <c r="C419" s="248"/>
      <c r="D419" s="233"/>
      <c r="E419" s="249"/>
      <c r="F419" s="249"/>
      <c r="G419" s="249"/>
      <c r="H419" s="249"/>
      <c r="I419" s="249"/>
      <c r="J419" s="250"/>
      <c r="K419" s="250"/>
    </row>
    <row r="420" spans="2:11" ht="12.75" x14ac:dyDescent="0.2">
      <c r="B420" s="243"/>
      <c r="C420" s="248"/>
      <c r="D420" s="233"/>
      <c r="E420" s="249"/>
      <c r="F420" s="249"/>
      <c r="G420" s="249"/>
      <c r="H420" s="249"/>
      <c r="I420" s="249"/>
      <c r="J420" s="250"/>
      <c r="K420" s="250"/>
    </row>
    <row r="421" spans="2:11" ht="12.75" x14ac:dyDescent="0.2">
      <c r="B421" s="243"/>
      <c r="C421" s="248"/>
      <c r="D421" s="233"/>
      <c r="E421" s="249"/>
      <c r="F421" s="249"/>
      <c r="G421" s="249"/>
      <c r="H421" s="249"/>
      <c r="I421" s="249"/>
      <c r="J421" s="250"/>
      <c r="K421" s="250"/>
    </row>
    <row r="422" spans="2:11" ht="12.75" x14ac:dyDescent="0.2">
      <c r="B422" s="243"/>
      <c r="C422" s="248"/>
      <c r="D422" s="233"/>
      <c r="E422" s="249"/>
      <c r="F422" s="249"/>
      <c r="G422" s="249"/>
      <c r="H422" s="249"/>
      <c r="I422" s="249"/>
      <c r="J422" s="250"/>
      <c r="K422" s="250"/>
    </row>
    <row r="423" spans="2:11" ht="12.75" x14ac:dyDescent="0.2">
      <c r="B423" s="243"/>
      <c r="C423" s="248"/>
      <c r="D423" s="233"/>
      <c r="E423" s="249"/>
      <c r="F423" s="249"/>
      <c r="G423" s="249"/>
      <c r="H423" s="249"/>
      <c r="I423" s="249"/>
      <c r="J423" s="250"/>
      <c r="K423" s="250"/>
    </row>
    <row r="424" spans="2:11" ht="12.75" x14ac:dyDescent="0.2">
      <c r="B424" s="243"/>
      <c r="C424" s="248"/>
      <c r="D424" s="233"/>
      <c r="E424" s="249"/>
      <c r="F424" s="249"/>
      <c r="G424" s="249"/>
      <c r="H424" s="249"/>
      <c r="I424" s="249"/>
      <c r="J424" s="250"/>
      <c r="K424" s="250"/>
    </row>
    <row r="425" spans="2:11" ht="12.75" x14ac:dyDescent="0.2">
      <c r="B425" s="243"/>
      <c r="C425" s="248"/>
      <c r="D425" s="233"/>
      <c r="E425" s="249"/>
      <c r="F425" s="249"/>
      <c r="G425" s="249"/>
      <c r="H425" s="249"/>
      <c r="I425" s="249"/>
      <c r="J425" s="250"/>
      <c r="K425" s="250"/>
    </row>
    <row r="426" spans="2:11" ht="12.75" x14ac:dyDescent="0.2">
      <c r="B426" s="243"/>
      <c r="C426" s="248"/>
      <c r="D426" s="233"/>
      <c r="E426" s="249"/>
      <c r="F426" s="249"/>
      <c r="G426" s="249"/>
      <c r="H426" s="249"/>
      <c r="I426" s="249"/>
      <c r="J426" s="250"/>
      <c r="K426" s="250"/>
    </row>
    <row r="427" spans="2:11" ht="12.75" x14ac:dyDescent="0.2">
      <c r="B427" s="243"/>
      <c r="C427" s="248"/>
      <c r="D427" s="233"/>
      <c r="E427" s="249"/>
      <c r="F427" s="249"/>
      <c r="G427" s="249"/>
      <c r="H427" s="249"/>
      <c r="I427" s="249"/>
      <c r="J427" s="250"/>
      <c r="K427" s="250"/>
    </row>
    <row r="428" spans="2:11" ht="12.75" x14ac:dyDescent="0.2">
      <c r="B428" s="243"/>
      <c r="C428" s="248"/>
      <c r="D428" s="233"/>
      <c r="E428" s="249"/>
      <c r="F428" s="249"/>
      <c r="G428" s="249"/>
      <c r="H428" s="249"/>
      <c r="I428" s="249"/>
      <c r="J428" s="250"/>
      <c r="K428" s="250"/>
    </row>
    <row r="429" spans="2:11" ht="12.75" x14ac:dyDescent="0.2">
      <c r="B429" s="243"/>
      <c r="C429" s="248"/>
      <c r="D429" s="233"/>
      <c r="E429" s="249"/>
      <c r="F429" s="249"/>
      <c r="G429" s="249"/>
      <c r="H429" s="249"/>
      <c r="I429" s="249"/>
      <c r="J429" s="250"/>
      <c r="K429" s="250"/>
    </row>
    <row r="430" spans="2:11" ht="12.75" x14ac:dyDescent="0.2">
      <c r="B430" s="243"/>
      <c r="C430" s="248"/>
      <c r="D430" s="233"/>
      <c r="E430" s="249"/>
      <c r="F430" s="249"/>
      <c r="G430" s="249"/>
      <c r="H430" s="249"/>
      <c r="I430" s="249"/>
      <c r="J430" s="250"/>
      <c r="K430" s="250"/>
    </row>
    <row r="431" spans="2:11" ht="12.75" x14ac:dyDescent="0.2">
      <c r="B431" s="243"/>
      <c r="C431" s="248"/>
      <c r="D431" s="233"/>
      <c r="E431" s="249"/>
      <c r="F431" s="249"/>
      <c r="G431" s="249"/>
      <c r="H431" s="249"/>
      <c r="I431" s="249"/>
      <c r="J431" s="250"/>
      <c r="K431" s="250"/>
    </row>
    <row r="432" spans="2:11" ht="12.75" x14ac:dyDescent="0.2">
      <c r="B432" s="243"/>
      <c r="C432" s="248"/>
      <c r="D432" s="233"/>
      <c r="E432" s="249"/>
      <c r="F432" s="249"/>
      <c r="G432" s="249"/>
      <c r="H432" s="249"/>
      <c r="I432" s="249"/>
      <c r="J432" s="250"/>
      <c r="K432" s="250"/>
    </row>
    <row r="433" spans="2:11" ht="12.75" x14ac:dyDescent="0.2">
      <c r="B433" s="243"/>
      <c r="C433" s="248"/>
      <c r="D433" s="233"/>
      <c r="E433" s="249"/>
      <c r="F433" s="249"/>
      <c r="G433" s="249"/>
      <c r="H433" s="249"/>
      <c r="I433" s="249"/>
      <c r="J433" s="250"/>
      <c r="K433" s="250"/>
    </row>
    <row r="434" spans="2:11" ht="12.75" x14ac:dyDescent="0.2">
      <c r="B434" s="243"/>
      <c r="C434" s="248"/>
      <c r="D434" s="233"/>
      <c r="E434" s="249"/>
      <c r="F434" s="249"/>
      <c r="G434" s="249"/>
      <c r="H434" s="249"/>
      <c r="I434" s="249"/>
      <c r="J434" s="250"/>
      <c r="K434" s="250"/>
    </row>
    <row r="435" spans="2:11" ht="12.75" x14ac:dyDescent="0.2">
      <c r="B435" s="243"/>
      <c r="C435" s="248"/>
      <c r="D435" s="233"/>
      <c r="E435" s="249"/>
      <c r="F435" s="249"/>
      <c r="G435" s="249"/>
      <c r="H435" s="249"/>
      <c r="I435" s="249"/>
      <c r="J435" s="250"/>
      <c r="K435" s="250"/>
    </row>
    <row r="436" spans="2:11" ht="12.75" x14ac:dyDescent="0.2">
      <c r="B436" s="243"/>
      <c r="C436" s="248"/>
      <c r="D436" s="233"/>
      <c r="E436" s="249"/>
      <c r="F436" s="249"/>
      <c r="G436" s="249"/>
      <c r="H436" s="249"/>
      <c r="I436" s="249"/>
      <c r="J436" s="250"/>
      <c r="K436" s="250"/>
    </row>
    <row r="437" spans="2:11" ht="12.75" x14ac:dyDescent="0.2">
      <c r="B437" s="243"/>
      <c r="C437" s="248"/>
      <c r="D437" s="233"/>
      <c r="E437" s="249"/>
      <c r="F437" s="249"/>
      <c r="G437" s="249"/>
      <c r="H437" s="249"/>
      <c r="I437" s="249"/>
      <c r="J437" s="250"/>
      <c r="K437" s="250"/>
    </row>
    <row r="438" spans="2:11" ht="12.75" x14ac:dyDescent="0.2">
      <c r="B438" s="243"/>
      <c r="C438" s="248"/>
      <c r="D438" s="233"/>
      <c r="E438" s="249"/>
      <c r="F438" s="249"/>
      <c r="G438" s="249"/>
      <c r="H438" s="249"/>
      <c r="I438" s="249"/>
      <c r="J438" s="250"/>
      <c r="K438" s="250"/>
    </row>
    <row r="439" spans="2:11" ht="12.75" x14ac:dyDescent="0.2">
      <c r="B439" s="243"/>
      <c r="C439" s="248"/>
      <c r="D439" s="233"/>
      <c r="E439" s="249"/>
      <c r="F439" s="249"/>
      <c r="G439" s="249"/>
      <c r="H439" s="249"/>
      <c r="I439" s="249"/>
      <c r="J439" s="250"/>
      <c r="K439" s="250"/>
    </row>
    <row r="440" spans="2:11" ht="12.75" x14ac:dyDescent="0.2">
      <c r="B440" s="243"/>
      <c r="C440" s="248"/>
      <c r="D440" s="233"/>
      <c r="E440" s="249"/>
      <c r="F440" s="249"/>
      <c r="G440" s="249"/>
      <c r="H440" s="249"/>
      <c r="I440" s="249"/>
      <c r="J440" s="250"/>
      <c r="K440" s="250"/>
    </row>
    <row r="441" spans="2:11" ht="12.75" x14ac:dyDescent="0.2">
      <c r="B441" s="243"/>
      <c r="C441" s="248"/>
      <c r="D441" s="233"/>
      <c r="E441" s="249"/>
      <c r="F441" s="249"/>
      <c r="G441" s="249"/>
      <c r="H441" s="249"/>
      <c r="I441" s="249"/>
      <c r="J441" s="250"/>
      <c r="K441" s="250"/>
    </row>
    <row r="442" spans="2:11" ht="12.75" x14ac:dyDescent="0.2">
      <c r="B442" s="243"/>
      <c r="C442" s="248"/>
      <c r="D442" s="233"/>
      <c r="E442" s="249"/>
      <c r="F442" s="249"/>
      <c r="G442" s="249"/>
      <c r="H442" s="249"/>
      <c r="I442" s="249"/>
      <c r="J442" s="250"/>
      <c r="K442" s="250"/>
    </row>
    <row r="443" spans="2:11" ht="12.75" x14ac:dyDescent="0.2">
      <c r="B443" s="243"/>
      <c r="C443" s="248"/>
      <c r="D443" s="233"/>
      <c r="E443" s="249"/>
      <c r="F443" s="249"/>
      <c r="G443" s="249"/>
      <c r="H443" s="249"/>
      <c r="I443" s="249"/>
      <c r="J443" s="250"/>
      <c r="K443" s="250"/>
    </row>
    <row r="444" spans="2:11" ht="12.75" x14ac:dyDescent="0.2">
      <c r="B444" s="243"/>
      <c r="C444" s="248"/>
      <c r="D444" s="233"/>
      <c r="E444" s="249"/>
      <c r="F444" s="249"/>
      <c r="G444" s="249"/>
      <c r="H444" s="249"/>
      <c r="I444" s="249"/>
      <c r="J444" s="250"/>
      <c r="K444" s="250"/>
    </row>
    <row r="445" spans="2:11" ht="12.75" x14ac:dyDescent="0.2">
      <c r="B445" s="243"/>
      <c r="C445" s="248"/>
      <c r="D445" s="233"/>
      <c r="E445" s="249"/>
      <c r="F445" s="249"/>
      <c r="G445" s="249"/>
      <c r="H445" s="249"/>
      <c r="I445" s="249"/>
      <c r="J445" s="250"/>
      <c r="K445" s="250"/>
    </row>
    <row r="446" spans="2:11" ht="12.75" x14ac:dyDescent="0.2">
      <c r="B446" s="243"/>
      <c r="C446" s="248"/>
      <c r="D446" s="233"/>
      <c r="E446" s="249"/>
      <c r="F446" s="249"/>
      <c r="G446" s="249"/>
      <c r="H446" s="249"/>
      <c r="I446" s="249"/>
      <c r="J446" s="250"/>
      <c r="K446" s="250"/>
    </row>
    <row r="447" spans="2:11" ht="12.75" x14ac:dyDescent="0.2">
      <c r="B447" s="243"/>
      <c r="C447" s="248"/>
      <c r="D447" s="233"/>
      <c r="E447" s="249"/>
      <c r="F447" s="249"/>
      <c r="G447" s="249"/>
      <c r="H447" s="249"/>
      <c r="I447" s="249"/>
      <c r="J447" s="250"/>
      <c r="K447" s="250"/>
    </row>
    <row r="448" spans="2:11" ht="12.75" x14ac:dyDescent="0.2">
      <c r="B448" s="243"/>
      <c r="C448" s="248"/>
      <c r="D448" s="233"/>
      <c r="E448" s="249"/>
      <c r="F448" s="249"/>
      <c r="G448" s="249"/>
      <c r="H448" s="249"/>
      <c r="I448" s="249"/>
      <c r="J448" s="250"/>
      <c r="K448" s="250"/>
    </row>
    <row r="449" spans="2:11" ht="12.75" x14ac:dyDescent="0.2">
      <c r="B449" s="243"/>
      <c r="C449" s="248"/>
      <c r="D449" s="233"/>
      <c r="E449" s="249"/>
      <c r="F449" s="249"/>
      <c r="G449" s="249"/>
      <c r="H449" s="249"/>
      <c r="I449" s="249"/>
      <c r="J449" s="250"/>
      <c r="K449" s="250"/>
    </row>
    <row r="450" spans="2:11" ht="12.75" x14ac:dyDescent="0.2">
      <c r="B450" s="243"/>
      <c r="C450" s="248"/>
      <c r="D450" s="233"/>
      <c r="E450" s="249"/>
      <c r="F450" s="249"/>
      <c r="G450" s="249"/>
      <c r="H450" s="249"/>
      <c r="I450" s="249"/>
      <c r="J450" s="250"/>
      <c r="K450" s="250"/>
    </row>
    <row r="451" spans="2:11" ht="12.75" x14ac:dyDescent="0.2">
      <c r="B451" s="243"/>
      <c r="C451" s="248"/>
      <c r="D451" s="233"/>
      <c r="E451" s="249"/>
      <c r="F451" s="249"/>
      <c r="G451" s="249"/>
      <c r="H451" s="249"/>
      <c r="I451" s="249"/>
      <c r="J451" s="250"/>
      <c r="K451" s="250"/>
    </row>
    <row r="452" spans="2:11" ht="12.75" x14ac:dyDescent="0.2">
      <c r="B452" s="243"/>
      <c r="C452" s="248"/>
      <c r="D452" s="233"/>
      <c r="E452" s="249"/>
      <c r="F452" s="249"/>
      <c r="G452" s="249"/>
      <c r="H452" s="249"/>
      <c r="I452" s="249"/>
      <c r="J452" s="250"/>
      <c r="K452" s="250"/>
    </row>
    <row r="453" spans="2:11" ht="12.75" x14ac:dyDescent="0.2">
      <c r="B453" s="243"/>
      <c r="C453" s="248"/>
      <c r="D453" s="233"/>
      <c r="E453" s="249"/>
      <c r="F453" s="249"/>
      <c r="G453" s="249"/>
      <c r="H453" s="249"/>
      <c r="I453" s="249"/>
      <c r="J453" s="250"/>
      <c r="K453" s="250"/>
    </row>
    <row r="454" spans="2:11" ht="12.75" x14ac:dyDescent="0.2">
      <c r="B454" s="243"/>
      <c r="C454" s="248"/>
      <c r="D454" s="233"/>
      <c r="E454" s="249"/>
      <c r="F454" s="249"/>
      <c r="G454" s="249"/>
      <c r="H454" s="249"/>
      <c r="I454" s="249"/>
      <c r="J454" s="250"/>
      <c r="K454" s="250"/>
    </row>
    <row r="455" spans="2:11" ht="12.75" x14ac:dyDescent="0.2">
      <c r="B455" s="243"/>
      <c r="C455" s="248"/>
      <c r="D455" s="233"/>
      <c r="E455" s="249"/>
      <c r="F455" s="249"/>
      <c r="G455" s="249"/>
      <c r="H455" s="249"/>
      <c r="I455" s="249"/>
      <c r="J455" s="250"/>
      <c r="K455" s="250"/>
    </row>
    <row r="456" spans="2:11" ht="12.75" x14ac:dyDescent="0.2">
      <c r="B456" s="243"/>
      <c r="C456" s="248"/>
      <c r="D456" s="233"/>
      <c r="E456" s="249"/>
      <c r="F456" s="249"/>
      <c r="G456" s="249"/>
      <c r="H456" s="249"/>
      <c r="I456" s="249"/>
      <c r="J456" s="250"/>
      <c r="K456" s="250"/>
    </row>
    <row r="457" spans="2:11" ht="12.75" x14ac:dyDescent="0.2">
      <c r="B457" s="243"/>
      <c r="C457" s="248"/>
      <c r="D457" s="233"/>
      <c r="E457" s="249"/>
      <c r="F457" s="249"/>
      <c r="G457" s="249"/>
      <c r="H457" s="249"/>
      <c r="I457" s="249"/>
      <c r="J457" s="250"/>
      <c r="K457" s="250"/>
    </row>
    <row r="458" spans="2:11" ht="12.75" x14ac:dyDescent="0.2">
      <c r="B458" s="243"/>
      <c r="C458" s="248"/>
      <c r="D458" s="233"/>
      <c r="E458" s="249"/>
      <c r="F458" s="249"/>
      <c r="G458" s="249"/>
      <c r="H458" s="249"/>
      <c r="I458" s="249"/>
      <c r="J458" s="250"/>
      <c r="K458" s="250"/>
    </row>
    <row r="459" spans="2:11" ht="12.75" x14ac:dyDescent="0.2">
      <c r="B459" s="243"/>
      <c r="C459" s="248"/>
      <c r="D459" s="233"/>
      <c r="E459" s="249"/>
      <c r="F459" s="249"/>
      <c r="G459" s="249"/>
      <c r="H459" s="249"/>
      <c r="I459" s="249"/>
      <c r="J459" s="250"/>
      <c r="K459" s="250"/>
    </row>
    <row r="460" spans="2:11" ht="12.75" x14ac:dyDescent="0.2">
      <c r="B460" s="243"/>
      <c r="C460" s="248"/>
      <c r="D460" s="233"/>
      <c r="E460" s="249"/>
      <c r="F460" s="249"/>
      <c r="G460" s="249"/>
      <c r="H460" s="249"/>
      <c r="I460" s="249"/>
      <c r="J460" s="250"/>
      <c r="K460" s="250"/>
    </row>
    <row r="461" spans="2:11" ht="12.75" x14ac:dyDescent="0.2">
      <c r="B461" s="243"/>
      <c r="C461" s="248"/>
      <c r="D461" s="233"/>
      <c r="E461" s="249"/>
      <c r="F461" s="249"/>
      <c r="G461" s="249"/>
      <c r="H461" s="249"/>
      <c r="I461" s="249"/>
      <c r="J461" s="250"/>
      <c r="K461" s="250"/>
    </row>
    <row r="462" spans="2:11" ht="12.75" x14ac:dyDescent="0.2">
      <c r="B462" s="243"/>
      <c r="C462" s="248"/>
      <c r="D462" s="233"/>
      <c r="E462" s="249"/>
      <c r="F462" s="249"/>
      <c r="G462" s="249"/>
      <c r="H462" s="249"/>
      <c r="I462" s="249"/>
      <c r="J462" s="250"/>
      <c r="K462" s="250"/>
    </row>
    <row r="463" spans="2:11" ht="12.75" x14ac:dyDescent="0.2">
      <c r="B463" s="243"/>
      <c r="C463" s="248"/>
      <c r="D463" s="233"/>
      <c r="E463" s="249"/>
      <c r="F463" s="249"/>
      <c r="G463" s="249"/>
      <c r="H463" s="249"/>
      <c r="I463" s="249"/>
      <c r="J463" s="250"/>
      <c r="K463" s="250"/>
    </row>
    <row r="464" spans="2:11" ht="12.75" x14ac:dyDescent="0.2">
      <c r="B464" s="243"/>
      <c r="C464" s="248"/>
      <c r="D464" s="233"/>
      <c r="E464" s="249"/>
      <c r="F464" s="249"/>
      <c r="G464" s="249"/>
      <c r="H464" s="249"/>
      <c r="I464" s="249"/>
      <c r="J464" s="250"/>
      <c r="K464" s="250"/>
    </row>
    <row r="465" spans="2:11" ht="12.75" x14ac:dyDescent="0.2">
      <c r="B465" s="243"/>
      <c r="C465" s="248"/>
      <c r="D465" s="233"/>
      <c r="E465" s="249"/>
      <c r="F465" s="249"/>
      <c r="G465" s="249"/>
      <c r="H465" s="249"/>
      <c r="I465" s="249"/>
      <c r="J465" s="250"/>
      <c r="K465" s="250"/>
    </row>
    <row r="466" spans="2:11" ht="12.75" x14ac:dyDescent="0.2">
      <c r="B466" s="243"/>
      <c r="C466" s="248"/>
      <c r="D466" s="233"/>
      <c r="E466" s="249"/>
      <c r="F466" s="249"/>
      <c r="G466" s="249"/>
      <c r="H466" s="249"/>
      <c r="I466" s="249"/>
      <c r="J466" s="250"/>
      <c r="K466" s="250"/>
    </row>
    <row r="467" spans="2:11" ht="12.75" x14ac:dyDescent="0.2">
      <c r="B467" s="243"/>
      <c r="C467" s="248"/>
      <c r="D467" s="233"/>
      <c r="E467" s="249"/>
      <c r="F467" s="249"/>
      <c r="G467" s="249"/>
      <c r="H467" s="249"/>
      <c r="I467" s="249"/>
      <c r="J467" s="250"/>
      <c r="K467" s="250"/>
    </row>
    <row r="468" spans="2:11" ht="12.75" x14ac:dyDescent="0.2">
      <c r="B468" s="243"/>
      <c r="C468" s="248"/>
      <c r="D468" s="233"/>
      <c r="E468" s="249"/>
      <c r="F468" s="249"/>
      <c r="G468" s="249"/>
      <c r="H468" s="249"/>
      <c r="I468" s="249"/>
      <c r="J468" s="250"/>
      <c r="K468" s="250"/>
    </row>
    <row r="469" spans="2:11" ht="12.75" x14ac:dyDescent="0.2">
      <c r="B469" s="243"/>
      <c r="C469" s="248"/>
      <c r="D469" s="233"/>
      <c r="E469" s="249"/>
      <c r="F469" s="249"/>
      <c r="G469" s="249"/>
      <c r="H469" s="249"/>
      <c r="I469" s="249"/>
      <c r="J469" s="250"/>
      <c r="K469" s="250"/>
    </row>
    <row r="470" spans="2:11" ht="12.75" x14ac:dyDescent="0.2">
      <c r="B470" s="243"/>
      <c r="C470" s="248"/>
      <c r="D470" s="233"/>
      <c r="E470" s="249"/>
      <c r="F470" s="249"/>
      <c r="G470" s="249"/>
      <c r="H470" s="249"/>
      <c r="I470" s="249"/>
      <c r="J470" s="250"/>
      <c r="K470" s="250"/>
    </row>
    <row r="471" spans="2:11" ht="12.75" x14ac:dyDescent="0.2">
      <c r="B471" s="243"/>
      <c r="C471" s="248"/>
      <c r="D471" s="233"/>
      <c r="E471" s="249"/>
      <c r="F471" s="249"/>
      <c r="G471" s="249"/>
      <c r="H471" s="249"/>
      <c r="I471" s="249"/>
      <c r="J471" s="250"/>
      <c r="K471" s="250"/>
    </row>
    <row r="472" spans="2:11" ht="12.75" x14ac:dyDescent="0.2">
      <c r="B472" s="243"/>
      <c r="C472" s="248"/>
      <c r="D472" s="233"/>
      <c r="E472" s="249"/>
      <c r="F472" s="249"/>
      <c r="G472" s="249"/>
      <c r="H472" s="249"/>
      <c r="I472" s="249"/>
      <c r="J472" s="250"/>
      <c r="K472" s="250"/>
    </row>
    <row r="473" spans="2:11" ht="12.75" x14ac:dyDescent="0.2">
      <c r="B473" s="243"/>
      <c r="C473" s="248"/>
      <c r="D473" s="233"/>
      <c r="E473" s="249"/>
      <c r="F473" s="249"/>
      <c r="G473" s="249"/>
      <c r="H473" s="249"/>
      <c r="I473" s="249"/>
      <c r="J473" s="250"/>
      <c r="K473" s="250"/>
    </row>
    <row r="474" spans="2:11" ht="12.75" x14ac:dyDescent="0.2">
      <c r="B474" s="243"/>
      <c r="C474" s="248"/>
      <c r="D474" s="233"/>
      <c r="E474" s="249"/>
      <c r="F474" s="249"/>
      <c r="G474" s="249"/>
      <c r="H474" s="249"/>
      <c r="I474" s="249"/>
      <c r="J474" s="250"/>
      <c r="K474" s="250"/>
    </row>
    <row r="475" spans="2:11" ht="12.75" x14ac:dyDescent="0.2">
      <c r="B475" s="243"/>
      <c r="C475" s="248"/>
      <c r="D475" s="233"/>
      <c r="E475" s="249"/>
      <c r="F475" s="249"/>
      <c r="G475" s="249"/>
      <c r="H475" s="249"/>
      <c r="I475" s="249"/>
      <c r="J475" s="250"/>
      <c r="K475" s="250"/>
    </row>
    <row r="476" spans="2:11" ht="12.75" x14ac:dyDescent="0.2">
      <c r="B476" s="243"/>
      <c r="C476" s="248"/>
      <c r="D476" s="233"/>
      <c r="E476" s="249"/>
      <c r="F476" s="249"/>
      <c r="G476" s="249"/>
      <c r="H476" s="249"/>
      <c r="I476" s="249"/>
      <c r="J476" s="250"/>
      <c r="K476" s="250"/>
    </row>
    <row r="477" spans="2:11" ht="12.75" x14ac:dyDescent="0.2">
      <c r="B477" s="243"/>
      <c r="C477" s="248"/>
      <c r="D477" s="233"/>
      <c r="E477" s="249"/>
      <c r="F477" s="249"/>
      <c r="G477" s="249"/>
      <c r="H477" s="249"/>
      <c r="I477" s="249"/>
      <c r="J477" s="250"/>
      <c r="K477" s="250"/>
    </row>
    <row r="478" spans="2:11" ht="12.75" x14ac:dyDescent="0.2">
      <c r="B478" s="243"/>
      <c r="C478" s="248"/>
      <c r="D478" s="233"/>
      <c r="E478" s="249"/>
      <c r="F478" s="249"/>
      <c r="G478" s="249"/>
      <c r="H478" s="249"/>
      <c r="I478" s="249"/>
      <c r="J478" s="250"/>
      <c r="K478" s="250"/>
    </row>
    <row r="479" spans="2:11" ht="12.75" x14ac:dyDescent="0.2">
      <c r="B479" s="243"/>
      <c r="C479" s="248"/>
      <c r="D479" s="233"/>
      <c r="E479" s="249"/>
      <c r="F479" s="249"/>
      <c r="G479" s="249"/>
      <c r="H479" s="249"/>
      <c r="I479" s="249"/>
      <c r="J479" s="250"/>
      <c r="K479" s="250"/>
    </row>
    <row r="480" spans="2:11" ht="12.75" x14ac:dyDescent="0.2">
      <c r="B480" s="243"/>
      <c r="C480" s="248"/>
      <c r="D480" s="233"/>
      <c r="E480" s="249"/>
      <c r="F480" s="249"/>
      <c r="G480" s="249"/>
      <c r="H480" s="249"/>
      <c r="I480" s="249"/>
      <c r="J480" s="250"/>
      <c r="K480" s="250"/>
    </row>
    <row r="481" spans="2:11" ht="12.75" x14ac:dyDescent="0.2">
      <c r="B481" s="243"/>
      <c r="C481" s="248"/>
      <c r="D481" s="233"/>
      <c r="E481" s="249"/>
      <c r="F481" s="249"/>
      <c r="G481" s="249"/>
      <c r="H481" s="249"/>
      <c r="I481" s="249"/>
      <c r="J481" s="250"/>
      <c r="K481" s="250"/>
    </row>
    <row r="482" spans="2:11" ht="12.75" x14ac:dyDescent="0.2">
      <c r="B482" s="243"/>
      <c r="C482" s="248"/>
      <c r="D482" s="233"/>
      <c r="E482" s="249"/>
      <c r="F482" s="249"/>
      <c r="G482" s="249"/>
      <c r="H482" s="249"/>
      <c r="I482" s="249"/>
      <c r="J482" s="250"/>
      <c r="K482" s="250"/>
    </row>
    <row r="483" spans="2:11" ht="12.75" x14ac:dyDescent="0.2">
      <c r="B483" s="243"/>
      <c r="C483" s="248"/>
      <c r="D483" s="233"/>
      <c r="E483" s="249"/>
      <c r="F483" s="249"/>
      <c r="G483" s="249"/>
      <c r="H483" s="249"/>
      <c r="I483" s="249"/>
      <c r="J483" s="250"/>
      <c r="K483" s="250"/>
    </row>
    <row r="484" spans="2:11" ht="12.75" x14ac:dyDescent="0.2">
      <c r="B484" s="243"/>
      <c r="C484" s="248"/>
      <c r="D484" s="233"/>
      <c r="E484" s="249"/>
      <c r="F484" s="249"/>
      <c r="G484" s="249"/>
      <c r="H484" s="249"/>
      <c r="I484" s="249"/>
      <c r="J484" s="250"/>
      <c r="K484" s="250"/>
    </row>
    <row r="485" spans="2:11" ht="12.75" x14ac:dyDescent="0.2">
      <c r="B485" s="243"/>
      <c r="C485" s="248"/>
      <c r="D485" s="233"/>
      <c r="E485" s="249"/>
      <c r="F485" s="249"/>
      <c r="G485" s="249"/>
      <c r="H485" s="249"/>
      <c r="I485" s="249"/>
      <c r="J485" s="250"/>
      <c r="K485" s="250"/>
    </row>
    <row r="486" spans="2:11" ht="12.75" x14ac:dyDescent="0.2">
      <c r="B486" s="243"/>
      <c r="C486" s="248"/>
      <c r="D486" s="233"/>
      <c r="E486" s="249"/>
      <c r="F486" s="249"/>
      <c r="G486" s="249"/>
      <c r="H486" s="249"/>
      <c r="I486" s="249"/>
      <c r="J486" s="250"/>
      <c r="K486" s="250"/>
    </row>
    <row r="487" spans="2:11" ht="12.75" x14ac:dyDescent="0.2">
      <c r="B487" s="243"/>
      <c r="C487" s="248"/>
      <c r="D487" s="233"/>
      <c r="E487" s="249"/>
      <c r="F487" s="249"/>
      <c r="G487" s="249"/>
      <c r="H487" s="249"/>
      <c r="I487" s="249"/>
      <c r="J487" s="250"/>
      <c r="K487" s="250"/>
    </row>
    <row r="488" spans="2:11" ht="12.75" x14ac:dyDescent="0.2">
      <c r="B488" s="243"/>
      <c r="C488" s="248"/>
      <c r="D488" s="233"/>
      <c r="E488" s="249"/>
      <c r="F488" s="249"/>
      <c r="G488" s="249"/>
      <c r="H488" s="249"/>
      <c r="I488" s="249"/>
      <c r="J488" s="250"/>
      <c r="K488" s="250"/>
    </row>
    <row r="489" spans="2:11" ht="12.75" x14ac:dyDescent="0.2">
      <c r="B489" s="243"/>
      <c r="C489" s="248"/>
      <c r="D489" s="233"/>
      <c r="E489" s="249"/>
      <c r="F489" s="249"/>
      <c r="G489" s="249"/>
      <c r="H489" s="249"/>
      <c r="I489" s="249"/>
      <c r="J489" s="250"/>
      <c r="K489" s="250"/>
    </row>
    <row r="490" spans="2:11" ht="12.75" x14ac:dyDescent="0.2">
      <c r="B490" s="243"/>
      <c r="C490" s="248"/>
      <c r="D490" s="233"/>
      <c r="E490" s="249"/>
      <c r="F490" s="249"/>
      <c r="G490" s="249"/>
      <c r="H490" s="249"/>
      <c r="I490" s="249"/>
      <c r="J490" s="250"/>
      <c r="K490" s="250"/>
    </row>
    <row r="491" spans="2:11" ht="12.75" x14ac:dyDescent="0.2">
      <c r="B491" s="243"/>
      <c r="C491" s="248"/>
      <c r="D491" s="233"/>
      <c r="E491" s="249"/>
      <c r="F491" s="249"/>
      <c r="G491" s="249"/>
      <c r="H491" s="249"/>
      <c r="I491" s="249"/>
      <c r="J491" s="250"/>
      <c r="K491" s="250"/>
    </row>
    <row r="492" spans="2:11" ht="12.75" x14ac:dyDescent="0.2">
      <c r="B492" s="243"/>
      <c r="C492" s="248"/>
      <c r="D492" s="233"/>
      <c r="E492" s="249"/>
      <c r="F492" s="249"/>
      <c r="G492" s="249"/>
      <c r="H492" s="249"/>
      <c r="I492" s="249"/>
      <c r="J492" s="250"/>
      <c r="K492" s="250"/>
    </row>
    <row r="493" spans="2:11" ht="12.75" x14ac:dyDescent="0.2">
      <c r="B493" s="243"/>
      <c r="C493" s="248"/>
      <c r="D493" s="233"/>
      <c r="E493" s="249"/>
      <c r="F493" s="249"/>
      <c r="G493" s="249"/>
      <c r="H493" s="249"/>
      <c r="I493" s="249"/>
      <c r="J493" s="250"/>
      <c r="K493" s="250"/>
    </row>
    <row r="494" spans="2:11" ht="12.75" x14ac:dyDescent="0.2">
      <c r="B494" s="243"/>
      <c r="C494" s="248"/>
      <c r="D494" s="233"/>
      <c r="E494" s="249"/>
      <c r="F494" s="249"/>
      <c r="G494" s="249"/>
      <c r="H494" s="249"/>
      <c r="I494" s="249"/>
      <c r="J494" s="250"/>
      <c r="K494" s="250"/>
    </row>
    <row r="495" spans="2:11" ht="12.75" x14ac:dyDescent="0.2">
      <c r="B495" s="243"/>
      <c r="C495" s="248"/>
      <c r="D495" s="233"/>
      <c r="E495" s="249"/>
      <c r="F495" s="249"/>
      <c r="G495" s="249"/>
      <c r="H495" s="249"/>
      <c r="I495" s="249"/>
      <c r="J495" s="250"/>
      <c r="K495" s="250"/>
    </row>
    <row r="496" spans="2:11" ht="12.75" x14ac:dyDescent="0.2">
      <c r="B496" s="243"/>
      <c r="C496" s="248"/>
      <c r="D496" s="233"/>
      <c r="E496" s="249"/>
      <c r="F496" s="249"/>
      <c r="G496" s="249"/>
      <c r="H496" s="249"/>
      <c r="I496" s="249"/>
      <c r="J496" s="250"/>
      <c r="K496" s="250"/>
    </row>
    <row r="497" spans="2:11" ht="12.75" x14ac:dyDescent="0.2">
      <c r="B497" s="243"/>
      <c r="C497" s="248"/>
      <c r="D497" s="233"/>
      <c r="E497" s="249"/>
      <c r="F497" s="249"/>
      <c r="G497" s="249"/>
      <c r="H497" s="249"/>
      <c r="I497" s="249"/>
      <c r="J497" s="250"/>
      <c r="K497" s="250"/>
    </row>
    <row r="498" spans="2:11" ht="12.75" x14ac:dyDescent="0.2">
      <c r="B498" s="243"/>
      <c r="C498" s="248"/>
      <c r="D498" s="233"/>
      <c r="E498" s="249"/>
      <c r="F498" s="249"/>
      <c r="G498" s="249"/>
      <c r="H498" s="249"/>
      <c r="I498" s="249"/>
      <c r="J498" s="250"/>
      <c r="K498" s="250"/>
    </row>
    <row r="499" spans="2:11" ht="12.75" x14ac:dyDescent="0.2">
      <c r="B499" s="243"/>
      <c r="C499" s="248"/>
      <c r="D499" s="233"/>
      <c r="E499" s="249"/>
      <c r="F499" s="249"/>
      <c r="G499" s="249"/>
      <c r="H499" s="249"/>
      <c r="I499" s="249"/>
      <c r="J499" s="250"/>
      <c r="K499" s="250"/>
    </row>
    <row r="500" spans="2:11" ht="12.75" x14ac:dyDescent="0.2">
      <c r="B500" s="243"/>
      <c r="C500" s="248"/>
      <c r="D500" s="233"/>
      <c r="E500" s="249"/>
      <c r="F500" s="249"/>
      <c r="G500" s="249"/>
      <c r="H500" s="249"/>
      <c r="I500" s="249"/>
      <c r="J500" s="250"/>
      <c r="K500" s="250"/>
    </row>
    <row r="501" spans="2:11" ht="12.75" x14ac:dyDescent="0.2">
      <c r="B501" s="243"/>
      <c r="C501" s="248"/>
      <c r="D501" s="233"/>
      <c r="E501" s="249"/>
      <c r="F501" s="249"/>
      <c r="G501" s="249"/>
      <c r="H501" s="249"/>
      <c r="I501" s="249"/>
      <c r="J501" s="250"/>
      <c r="K501" s="250"/>
    </row>
    <row r="502" spans="2:11" ht="12.75" x14ac:dyDescent="0.2">
      <c r="B502" s="243"/>
      <c r="C502" s="248"/>
      <c r="D502" s="233"/>
      <c r="E502" s="249"/>
      <c r="F502" s="249"/>
      <c r="G502" s="249"/>
      <c r="H502" s="249"/>
      <c r="I502" s="249"/>
      <c r="J502" s="250"/>
      <c r="K502" s="250"/>
    </row>
    <row r="503" spans="2:11" ht="12.75" x14ac:dyDescent="0.2">
      <c r="B503" s="243"/>
      <c r="C503" s="248"/>
      <c r="D503" s="233"/>
      <c r="E503" s="249"/>
      <c r="F503" s="249"/>
      <c r="G503" s="249"/>
      <c r="H503" s="249"/>
      <c r="I503" s="249"/>
      <c r="J503" s="250"/>
      <c r="K503" s="250"/>
    </row>
    <row r="504" spans="2:11" ht="12.75" x14ac:dyDescent="0.2">
      <c r="B504" s="243"/>
      <c r="C504" s="248"/>
      <c r="D504" s="233"/>
      <c r="E504" s="249"/>
      <c r="F504" s="249"/>
      <c r="G504" s="249"/>
      <c r="H504" s="249"/>
      <c r="I504" s="249"/>
      <c r="J504" s="250"/>
      <c r="K504" s="250"/>
    </row>
    <row r="505" spans="2:11" ht="12.75" x14ac:dyDescent="0.2">
      <c r="B505" s="243"/>
      <c r="C505" s="248"/>
      <c r="D505" s="233"/>
      <c r="E505" s="249"/>
      <c r="F505" s="249"/>
      <c r="G505" s="249"/>
      <c r="H505" s="249"/>
      <c r="I505" s="249"/>
      <c r="J505" s="250"/>
      <c r="K505" s="250"/>
    </row>
    <row r="506" spans="2:11" ht="12.75" x14ac:dyDescent="0.2">
      <c r="B506" s="243"/>
      <c r="C506" s="248"/>
      <c r="D506" s="233"/>
      <c r="E506" s="249"/>
      <c r="F506" s="249"/>
      <c r="G506" s="249"/>
      <c r="H506" s="249"/>
      <c r="I506" s="249"/>
      <c r="J506" s="250"/>
      <c r="K506" s="250"/>
    </row>
    <row r="507" spans="2:11" ht="12.75" x14ac:dyDescent="0.2">
      <c r="B507" s="243"/>
      <c r="C507" s="248"/>
      <c r="D507" s="233"/>
      <c r="E507" s="249"/>
      <c r="F507" s="249"/>
      <c r="G507" s="249"/>
      <c r="H507" s="249"/>
      <c r="I507" s="249"/>
      <c r="J507" s="250"/>
      <c r="K507" s="250"/>
    </row>
    <row r="508" spans="2:11" ht="12.75" x14ac:dyDescent="0.2">
      <c r="B508" s="243"/>
      <c r="C508" s="248"/>
      <c r="D508" s="233"/>
      <c r="E508" s="249"/>
      <c r="F508" s="249"/>
      <c r="G508" s="249"/>
      <c r="H508" s="249"/>
      <c r="I508" s="249"/>
      <c r="J508" s="250"/>
      <c r="K508" s="250"/>
    </row>
    <row r="509" spans="2:11" ht="12.75" x14ac:dyDescent="0.2">
      <c r="B509" s="243"/>
      <c r="C509" s="248"/>
      <c r="D509" s="233"/>
      <c r="E509" s="249"/>
      <c r="F509" s="249"/>
      <c r="G509" s="249"/>
      <c r="H509" s="249"/>
      <c r="I509" s="249"/>
      <c r="J509" s="250"/>
      <c r="K509" s="250"/>
    </row>
    <row r="510" spans="2:11" ht="12.75" x14ac:dyDescent="0.2">
      <c r="B510" s="243"/>
      <c r="C510" s="248"/>
      <c r="D510" s="233"/>
      <c r="E510" s="249"/>
      <c r="F510" s="249"/>
      <c r="G510" s="249"/>
      <c r="H510" s="249"/>
      <c r="I510" s="249"/>
      <c r="J510" s="250"/>
      <c r="K510" s="250"/>
    </row>
    <row r="511" spans="2:11" ht="12.75" x14ac:dyDescent="0.2">
      <c r="B511" s="243"/>
      <c r="C511" s="248"/>
      <c r="D511" s="233"/>
      <c r="E511" s="249"/>
      <c r="F511" s="249"/>
      <c r="G511" s="249"/>
      <c r="H511" s="249"/>
      <c r="I511" s="249"/>
      <c r="J511" s="250"/>
      <c r="K511" s="250"/>
    </row>
    <row r="512" spans="2:11" ht="12.75" x14ac:dyDescent="0.2">
      <c r="B512" s="243"/>
      <c r="C512" s="248"/>
      <c r="D512" s="233"/>
      <c r="E512" s="249"/>
      <c r="F512" s="249"/>
      <c r="G512" s="249"/>
      <c r="H512" s="249"/>
      <c r="I512" s="249"/>
      <c r="J512" s="250"/>
      <c r="K512" s="250"/>
    </row>
    <row r="513" spans="2:11" ht="12.75" x14ac:dyDescent="0.2">
      <c r="B513" s="243"/>
      <c r="C513" s="248"/>
      <c r="D513" s="233"/>
      <c r="E513" s="249"/>
      <c r="F513" s="249"/>
      <c r="G513" s="249"/>
      <c r="H513" s="249"/>
      <c r="I513" s="249"/>
      <c r="J513" s="250"/>
      <c r="K513" s="250"/>
    </row>
    <row r="514" spans="2:11" ht="12.75" x14ac:dyDescent="0.2">
      <c r="B514" s="243"/>
      <c r="C514" s="248"/>
      <c r="D514" s="233"/>
      <c r="E514" s="249"/>
      <c r="F514" s="249"/>
      <c r="G514" s="249"/>
      <c r="H514" s="249"/>
      <c r="I514" s="249"/>
      <c r="J514" s="250"/>
      <c r="K514" s="250"/>
    </row>
    <row r="515" spans="2:11" ht="12.75" x14ac:dyDescent="0.2">
      <c r="B515" s="243"/>
      <c r="C515" s="248"/>
      <c r="D515" s="233"/>
      <c r="E515" s="249"/>
      <c r="F515" s="249"/>
      <c r="G515" s="249"/>
      <c r="H515" s="249"/>
      <c r="I515" s="249"/>
      <c r="J515" s="250"/>
      <c r="K515" s="250"/>
    </row>
    <row r="516" spans="2:11" ht="12.75" x14ac:dyDescent="0.2">
      <c r="B516" s="243"/>
      <c r="C516" s="248"/>
      <c r="D516" s="233"/>
      <c r="E516" s="249"/>
      <c r="F516" s="249"/>
      <c r="G516" s="249"/>
      <c r="H516" s="249"/>
      <c r="I516" s="249"/>
      <c r="J516" s="250"/>
      <c r="K516" s="250"/>
    </row>
    <row r="517" spans="2:11" ht="12.75" x14ac:dyDescent="0.2">
      <c r="B517" s="243"/>
      <c r="C517" s="248"/>
      <c r="D517" s="233"/>
      <c r="E517" s="249"/>
      <c r="F517" s="249"/>
      <c r="G517" s="249"/>
      <c r="H517" s="249"/>
      <c r="I517" s="249"/>
      <c r="J517" s="250"/>
      <c r="K517" s="250"/>
    </row>
    <row r="518" spans="2:11" ht="12.75" x14ac:dyDescent="0.2">
      <c r="B518" s="243"/>
      <c r="C518" s="248"/>
      <c r="D518" s="233"/>
      <c r="E518" s="249"/>
      <c r="F518" s="249"/>
      <c r="G518" s="249"/>
      <c r="H518" s="249"/>
      <c r="I518" s="249"/>
      <c r="J518" s="250"/>
      <c r="K518" s="250"/>
    </row>
    <row r="519" spans="2:11" ht="12.75" x14ac:dyDescent="0.2">
      <c r="B519" s="243"/>
      <c r="C519" s="248"/>
      <c r="D519" s="233"/>
      <c r="E519" s="249"/>
      <c r="F519" s="249"/>
      <c r="G519" s="249"/>
      <c r="H519" s="249"/>
      <c r="I519" s="249"/>
      <c r="J519" s="250"/>
      <c r="K519" s="250"/>
    </row>
    <row r="520" spans="2:11" ht="12.75" x14ac:dyDescent="0.2">
      <c r="B520" s="243"/>
      <c r="C520" s="248"/>
      <c r="D520" s="233"/>
      <c r="E520" s="249"/>
      <c r="F520" s="249"/>
      <c r="G520" s="249"/>
      <c r="H520" s="249"/>
      <c r="I520" s="249"/>
      <c r="J520" s="250"/>
      <c r="K520" s="250"/>
    </row>
    <row r="521" spans="2:11" ht="12.75" x14ac:dyDescent="0.2">
      <c r="B521" s="243"/>
      <c r="C521" s="248"/>
      <c r="D521" s="233"/>
      <c r="E521" s="249"/>
      <c r="F521" s="249"/>
      <c r="G521" s="249"/>
      <c r="H521" s="249"/>
      <c r="I521" s="249"/>
      <c r="J521" s="250"/>
      <c r="K521" s="250"/>
    </row>
    <row r="522" spans="2:11" ht="12.75" x14ac:dyDescent="0.2">
      <c r="B522" s="243"/>
      <c r="C522" s="248"/>
      <c r="D522" s="233"/>
      <c r="E522" s="249"/>
      <c r="F522" s="249"/>
      <c r="G522" s="249"/>
      <c r="H522" s="249"/>
      <c r="I522" s="249"/>
      <c r="J522" s="250"/>
      <c r="K522" s="250"/>
    </row>
    <row r="523" spans="2:11" ht="12.75" x14ac:dyDescent="0.2">
      <c r="B523" s="243"/>
      <c r="C523" s="248"/>
      <c r="D523" s="233"/>
      <c r="E523" s="249"/>
      <c r="F523" s="249"/>
      <c r="G523" s="249"/>
      <c r="H523" s="249"/>
      <c r="I523" s="249"/>
      <c r="J523" s="250"/>
      <c r="K523" s="250"/>
    </row>
    <row r="524" spans="2:11" ht="12.75" x14ac:dyDescent="0.2">
      <c r="B524" s="243"/>
      <c r="C524" s="248"/>
      <c r="D524" s="233"/>
      <c r="E524" s="249"/>
      <c r="F524" s="249"/>
      <c r="G524" s="249"/>
      <c r="H524" s="249"/>
      <c r="I524" s="249"/>
      <c r="J524" s="250"/>
      <c r="K524" s="250"/>
    </row>
    <row r="525" spans="2:11" ht="12.75" x14ac:dyDescent="0.2">
      <c r="B525" s="243"/>
      <c r="C525" s="248"/>
      <c r="D525" s="233"/>
      <c r="E525" s="249"/>
      <c r="F525" s="249"/>
      <c r="G525" s="249"/>
      <c r="H525" s="249"/>
      <c r="I525" s="249"/>
      <c r="J525" s="250"/>
      <c r="K525" s="250"/>
    </row>
    <row r="526" spans="2:11" ht="12.75" x14ac:dyDescent="0.2">
      <c r="B526" s="243"/>
      <c r="C526" s="248"/>
      <c r="D526" s="233"/>
      <c r="E526" s="249"/>
      <c r="F526" s="249"/>
      <c r="G526" s="249"/>
      <c r="H526" s="249"/>
      <c r="I526" s="249"/>
      <c r="J526" s="250"/>
      <c r="K526" s="250"/>
    </row>
    <row r="527" spans="2:11" ht="12.75" x14ac:dyDescent="0.2">
      <c r="B527" s="243"/>
      <c r="C527" s="248"/>
      <c r="D527" s="233"/>
      <c r="E527" s="249"/>
      <c r="F527" s="249"/>
      <c r="G527" s="249"/>
      <c r="H527" s="249"/>
      <c r="I527" s="249"/>
      <c r="J527" s="250"/>
      <c r="K527" s="250"/>
    </row>
    <row r="528" spans="2:11" ht="12.75" x14ac:dyDescent="0.2">
      <c r="B528" s="243"/>
      <c r="C528" s="248"/>
      <c r="D528" s="233"/>
      <c r="E528" s="249"/>
      <c r="F528" s="249"/>
      <c r="G528" s="249"/>
      <c r="H528" s="249"/>
      <c r="I528" s="249"/>
      <c r="J528" s="250"/>
      <c r="K528" s="250"/>
    </row>
    <row r="529" spans="2:11" ht="12.75" x14ac:dyDescent="0.2">
      <c r="B529" s="243"/>
      <c r="C529" s="248"/>
      <c r="D529" s="233"/>
      <c r="E529" s="249"/>
      <c r="F529" s="249"/>
      <c r="G529" s="249"/>
      <c r="H529" s="249"/>
      <c r="I529" s="249"/>
      <c r="J529" s="250"/>
      <c r="K529" s="250"/>
    </row>
    <row r="530" spans="2:11" ht="12.75" x14ac:dyDescent="0.2">
      <c r="B530" s="243"/>
      <c r="C530" s="248"/>
      <c r="D530" s="233"/>
      <c r="E530" s="249"/>
      <c r="F530" s="249"/>
      <c r="G530" s="249"/>
      <c r="H530" s="249"/>
      <c r="I530" s="249"/>
      <c r="J530" s="250"/>
      <c r="K530" s="250"/>
    </row>
    <row r="531" spans="2:11" ht="12.75" x14ac:dyDescent="0.2">
      <c r="B531" s="243"/>
      <c r="C531" s="248"/>
      <c r="D531" s="233"/>
      <c r="E531" s="249"/>
      <c r="F531" s="249"/>
      <c r="G531" s="249"/>
      <c r="H531" s="249"/>
      <c r="I531" s="249"/>
      <c r="J531" s="250"/>
      <c r="K531" s="250"/>
    </row>
    <row r="532" spans="2:11" ht="12.75" x14ac:dyDescent="0.2">
      <c r="B532" s="243"/>
      <c r="C532" s="248"/>
      <c r="D532" s="233"/>
      <c r="E532" s="249"/>
      <c r="F532" s="249"/>
      <c r="G532" s="249"/>
      <c r="H532" s="249"/>
      <c r="I532" s="249"/>
      <c r="J532" s="250"/>
      <c r="K532" s="250"/>
    </row>
    <row r="533" spans="2:11" ht="12.75" x14ac:dyDescent="0.2">
      <c r="B533" s="243"/>
      <c r="C533" s="248"/>
      <c r="D533" s="233"/>
      <c r="E533" s="249"/>
      <c r="F533" s="249"/>
      <c r="G533" s="249"/>
      <c r="H533" s="249"/>
      <c r="I533" s="249"/>
      <c r="J533" s="250"/>
      <c r="K533" s="250"/>
    </row>
    <row r="534" spans="2:11" ht="12.75" x14ac:dyDescent="0.2">
      <c r="B534" s="243"/>
      <c r="C534" s="248"/>
      <c r="D534" s="233"/>
      <c r="E534" s="249"/>
      <c r="F534" s="249"/>
      <c r="G534" s="249"/>
      <c r="H534" s="249"/>
      <c r="I534" s="249"/>
      <c r="J534" s="250"/>
      <c r="K534" s="250"/>
    </row>
    <row r="535" spans="2:11" ht="12.75" x14ac:dyDescent="0.2">
      <c r="B535" s="243"/>
      <c r="C535" s="248"/>
      <c r="D535" s="233"/>
      <c r="E535" s="249"/>
      <c r="F535" s="249"/>
      <c r="G535" s="249"/>
      <c r="H535" s="249"/>
      <c r="I535" s="249"/>
      <c r="J535" s="250"/>
      <c r="K535" s="250"/>
    </row>
    <row r="536" spans="2:11" ht="12.75" x14ac:dyDescent="0.2">
      <c r="B536" s="243"/>
      <c r="C536" s="248"/>
      <c r="D536" s="233"/>
      <c r="E536" s="249"/>
      <c r="F536" s="249"/>
      <c r="G536" s="249"/>
      <c r="H536" s="249"/>
      <c r="I536" s="249"/>
      <c r="J536" s="250"/>
      <c r="K536" s="250"/>
    </row>
    <row r="537" spans="2:11" ht="12.75" x14ac:dyDescent="0.2">
      <c r="B537" s="243"/>
      <c r="C537" s="248"/>
      <c r="D537" s="233"/>
      <c r="E537" s="249"/>
      <c r="F537" s="249"/>
      <c r="G537" s="249"/>
      <c r="H537" s="249"/>
      <c r="I537" s="249"/>
      <c r="J537" s="250"/>
      <c r="K537" s="250"/>
    </row>
    <row r="538" spans="2:11" ht="12.75" x14ac:dyDescent="0.2">
      <c r="B538" s="243"/>
      <c r="C538" s="248"/>
      <c r="D538" s="233"/>
      <c r="E538" s="249"/>
      <c r="F538" s="249"/>
      <c r="G538" s="249"/>
      <c r="H538" s="249"/>
      <c r="I538" s="249"/>
      <c r="J538" s="250"/>
      <c r="K538" s="250"/>
    </row>
    <row r="539" spans="2:11" ht="12.75" x14ac:dyDescent="0.2">
      <c r="B539" s="243"/>
      <c r="C539" s="248"/>
      <c r="D539" s="233"/>
      <c r="E539" s="249"/>
      <c r="F539" s="249"/>
      <c r="G539" s="249"/>
      <c r="H539" s="249"/>
      <c r="I539" s="249"/>
      <c r="J539" s="250"/>
      <c r="K539" s="250"/>
    </row>
    <row r="540" spans="2:11" ht="12.75" x14ac:dyDescent="0.2">
      <c r="B540" s="243"/>
      <c r="C540" s="248"/>
      <c r="D540" s="233"/>
      <c r="E540" s="249"/>
      <c r="F540" s="249"/>
      <c r="G540" s="249"/>
      <c r="H540" s="249"/>
      <c r="I540" s="249"/>
      <c r="J540" s="250"/>
      <c r="K540" s="250"/>
    </row>
    <row r="541" spans="2:11" ht="12.75" x14ac:dyDescent="0.2">
      <c r="B541" s="243"/>
      <c r="C541" s="248"/>
      <c r="D541" s="233"/>
      <c r="E541" s="249"/>
      <c r="F541" s="249"/>
      <c r="G541" s="249"/>
      <c r="H541" s="249"/>
      <c r="I541" s="249"/>
      <c r="J541" s="250"/>
      <c r="K541" s="250"/>
    </row>
    <row r="542" spans="2:11" ht="12.75" x14ac:dyDescent="0.2">
      <c r="B542" s="243"/>
      <c r="C542" s="248"/>
      <c r="D542" s="233"/>
      <c r="E542" s="249"/>
      <c r="F542" s="249"/>
      <c r="G542" s="249"/>
      <c r="H542" s="249"/>
      <c r="I542" s="249"/>
      <c r="J542" s="250"/>
      <c r="K542" s="250"/>
    </row>
    <row r="543" spans="2:11" ht="12.75" x14ac:dyDescent="0.2">
      <c r="B543" s="243"/>
      <c r="C543" s="248"/>
      <c r="D543" s="233"/>
      <c r="E543" s="249"/>
      <c r="F543" s="249"/>
      <c r="G543" s="249"/>
      <c r="H543" s="249"/>
      <c r="I543" s="249"/>
      <c r="J543" s="250"/>
      <c r="K543" s="250"/>
    </row>
    <row r="544" spans="2:11" ht="12.75" x14ac:dyDescent="0.2">
      <c r="B544" s="243"/>
      <c r="C544" s="248"/>
      <c r="D544" s="233"/>
      <c r="E544" s="249"/>
      <c r="F544" s="249"/>
      <c r="G544" s="249"/>
      <c r="H544" s="249"/>
      <c r="I544" s="249"/>
      <c r="J544" s="250"/>
      <c r="K544" s="250"/>
    </row>
    <row r="545" spans="2:11" ht="12.75" x14ac:dyDescent="0.2">
      <c r="B545" s="243"/>
      <c r="C545" s="248"/>
      <c r="D545" s="233"/>
      <c r="E545" s="249"/>
      <c r="F545" s="249"/>
      <c r="G545" s="249"/>
      <c r="H545" s="249"/>
      <c r="I545" s="249"/>
      <c r="J545" s="250"/>
      <c r="K545" s="250"/>
    </row>
    <row r="546" spans="2:11" ht="12.75" x14ac:dyDescent="0.2">
      <c r="B546" s="243"/>
      <c r="C546" s="248"/>
      <c r="D546" s="233"/>
      <c r="E546" s="249"/>
      <c r="F546" s="249"/>
      <c r="G546" s="249"/>
      <c r="H546" s="249"/>
      <c r="I546" s="249"/>
      <c r="J546" s="250"/>
      <c r="K546" s="250"/>
    </row>
    <row r="547" spans="2:11" ht="12.75" x14ac:dyDescent="0.2">
      <c r="B547" s="243"/>
      <c r="C547" s="248"/>
      <c r="D547" s="233"/>
      <c r="E547" s="249"/>
      <c r="F547" s="249"/>
      <c r="G547" s="249"/>
      <c r="H547" s="249"/>
      <c r="I547" s="249"/>
      <c r="J547" s="250"/>
      <c r="K547" s="250"/>
    </row>
    <row r="548" spans="2:11" ht="12.75" x14ac:dyDescent="0.2">
      <c r="B548" s="243"/>
      <c r="C548" s="248"/>
      <c r="D548" s="233"/>
      <c r="E548" s="249"/>
      <c r="F548" s="249"/>
      <c r="G548" s="249"/>
      <c r="H548" s="249"/>
      <c r="I548" s="249"/>
      <c r="J548" s="250"/>
      <c r="K548" s="250"/>
    </row>
    <row r="549" spans="2:11" ht="12.75" x14ac:dyDescent="0.2">
      <c r="B549" s="243"/>
      <c r="C549" s="248"/>
      <c r="D549" s="233"/>
      <c r="E549" s="249"/>
      <c r="F549" s="249"/>
      <c r="G549" s="249"/>
      <c r="H549" s="249"/>
      <c r="I549" s="249"/>
      <c r="J549" s="250"/>
      <c r="K549" s="250"/>
    </row>
    <row r="550" spans="2:11" ht="12.75" x14ac:dyDescent="0.2">
      <c r="B550" s="243"/>
      <c r="C550" s="248"/>
      <c r="D550" s="233"/>
      <c r="E550" s="249"/>
      <c r="F550" s="249"/>
      <c r="G550" s="249"/>
      <c r="H550" s="249"/>
      <c r="I550" s="249"/>
      <c r="J550" s="250"/>
      <c r="K550" s="250"/>
    </row>
    <row r="551" spans="2:11" ht="12.75" x14ac:dyDescent="0.2">
      <c r="B551" s="243"/>
      <c r="C551" s="248"/>
      <c r="D551" s="233"/>
      <c r="E551" s="249"/>
      <c r="F551" s="249"/>
      <c r="G551" s="249"/>
      <c r="H551" s="249"/>
      <c r="I551" s="249"/>
      <c r="J551" s="250"/>
      <c r="K551" s="250"/>
    </row>
    <row r="552" spans="2:11" ht="12.75" x14ac:dyDescent="0.2">
      <c r="B552" s="243"/>
      <c r="C552" s="248"/>
      <c r="D552" s="233"/>
      <c r="E552" s="249"/>
      <c r="F552" s="249"/>
      <c r="G552" s="249"/>
      <c r="H552" s="249"/>
      <c r="I552" s="249"/>
      <c r="J552" s="250"/>
      <c r="K552" s="250"/>
    </row>
    <row r="553" spans="2:11" ht="12.75" x14ac:dyDescent="0.2">
      <c r="B553" s="243"/>
      <c r="C553" s="248"/>
      <c r="D553" s="233"/>
      <c r="E553" s="249"/>
      <c r="F553" s="249"/>
      <c r="G553" s="249"/>
      <c r="H553" s="249"/>
      <c r="I553" s="249"/>
      <c r="J553" s="250"/>
      <c r="K553" s="250"/>
    </row>
    <row r="554" spans="2:11" ht="12.75" x14ac:dyDescent="0.2">
      <c r="B554" s="243"/>
      <c r="C554" s="248"/>
      <c r="D554" s="233"/>
      <c r="E554" s="249"/>
      <c r="F554" s="249"/>
      <c r="G554" s="249"/>
      <c r="H554" s="249"/>
      <c r="I554" s="249"/>
      <c r="J554" s="250"/>
      <c r="K554" s="250"/>
    </row>
    <row r="555" spans="2:11" ht="12.75" x14ac:dyDescent="0.2">
      <c r="B555" s="243"/>
      <c r="C555" s="248"/>
      <c r="D555" s="233"/>
      <c r="E555" s="249"/>
      <c r="F555" s="249"/>
      <c r="G555" s="249"/>
      <c r="H555" s="249"/>
      <c r="I555" s="249"/>
      <c r="J555" s="250"/>
      <c r="K555" s="250"/>
    </row>
    <row r="556" spans="2:11" ht="12.75" x14ac:dyDescent="0.2">
      <c r="B556" s="243"/>
      <c r="C556" s="248"/>
      <c r="D556" s="233"/>
      <c r="E556" s="249"/>
      <c r="F556" s="249"/>
      <c r="G556" s="249"/>
      <c r="H556" s="249"/>
      <c r="I556" s="249"/>
      <c r="J556" s="250"/>
      <c r="K556" s="250"/>
    </row>
    <row r="557" spans="2:11" ht="12.75" x14ac:dyDescent="0.2">
      <c r="B557" s="243"/>
      <c r="C557" s="248"/>
      <c r="D557" s="233"/>
      <c r="E557" s="249"/>
      <c r="F557" s="249"/>
      <c r="G557" s="249"/>
      <c r="H557" s="249"/>
      <c r="I557" s="249"/>
      <c r="J557" s="250"/>
      <c r="K557" s="250"/>
    </row>
    <row r="558" spans="2:11" ht="12.75" x14ac:dyDescent="0.2">
      <c r="B558" s="243"/>
      <c r="C558" s="248"/>
      <c r="D558" s="233"/>
      <c r="E558" s="249"/>
      <c r="F558" s="249"/>
      <c r="G558" s="249"/>
      <c r="H558" s="249"/>
      <c r="I558" s="249"/>
      <c r="J558" s="250"/>
      <c r="K558" s="250"/>
    </row>
    <row r="559" spans="2:11" ht="12.75" x14ac:dyDescent="0.2">
      <c r="B559" s="243"/>
      <c r="C559" s="248"/>
      <c r="D559" s="233"/>
      <c r="E559" s="249"/>
      <c r="F559" s="249"/>
      <c r="G559" s="249"/>
      <c r="H559" s="249"/>
      <c r="I559" s="249"/>
      <c r="J559" s="250"/>
      <c r="K559" s="250"/>
    </row>
    <row r="560" spans="2:11" ht="12.75" x14ac:dyDescent="0.2">
      <c r="B560" s="243"/>
      <c r="C560" s="248"/>
      <c r="D560" s="233"/>
      <c r="E560" s="249"/>
      <c r="F560" s="249"/>
      <c r="G560" s="249"/>
      <c r="H560" s="249"/>
      <c r="I560" s="249"/>
      <c r="J560" s="250"/>
      <c r="K560" s="250"/>
    </row>
    <row r="561" spans="2:11" ht="12.75" x14ac:dyDescent="0.2">
      <c r="B561" s="243"/>
      <c r="C561" s="248"/>
      <c r="D561" s="233"/>
      <c r="E561" s="249"/>
      <c r="F561" s="249"/>
      <c r="G561" s="249"/>
      <c r="H561" s="249"/>
      <c r="I561" s="249"/>
      <c r="J561" s="250"/>
      <c r="K561" s="250"/>
    </row>
    <row r="562" spans="2:11" ht="12.75" x14ac:dyDescent="0.2">
      <c r="B562" s="243"/>
      <c r="C562" s="248"/>
      <c r="D562" s="233"/>
      <c r="E562" s="249"/>
      <c r="F562" s="249"/>
      <c r="G562" s="249"/>
      <c r="H562" s="249"/>
      <c r="I562" s="249"/>
      <c r="J562" s="250"/>
      <c r="K562" s="250"/>
    </row>
    <row r="563" spans="2:11" ht="12.75" x14ac:dyDescent="0.2">
      <c r="B563" s="243"/>
      <c r="C563" s="248"/>
      <c r="D563" s="233"/>
      <c r="E563" s="249"/>
      <c r="F563" s="249"/>
      <c r="G563" s="249"/>
      <c r="H563" s="249"/>
      <c r="I563" s="249"/>
      <c r="J563" s="250"/>
      <c r="K563" s="250"/>
    </row>
    <row r="564" spans="2:11" ht="12.75" x14ac:dyDescent="0.2">
      <c r="B564" s="243"/>
      <c r="C564" s="248"/>
      <c r="D564" s="233"/>
      <c r="E564" s="249"/>
      <c r="F564" s="249"/>
      <c r="G564" s="249"/>
      <c r="H564" s="249"/>
      <c r="I564" s="249"/>
      <c r="J564" s="250"/>
      <c r="K564" s="250"/>
    </row>
    <row r="565" spans="2:11" ht="12.75" x14ac:dyDescent="0.2">
      <c r="B565" s="243"/>
      <c r="C565" s="248"/>
      <c r="D565" s="233"/>
      <c r="E565" s="249"/>
      <c r="F565" s="249"/>
      <c r="G565" s="249"/>
      <c r="H565" s="249"/>
      <c r="I565" s="249"/>
      <c r="J565" s="250"/>
      <c r="K565" s="250"/>
    </row>
    <row r="566" spans="2:11" ht="12.75" x14ac:dyDescent="0.2">
      <c r="B566" s="243"/>
      <c r="C566" s="248"/>
      <c r="D566" s="233"/>
      <c r="E566" s="249"/>
      <c r="F566" s="249"/>
      <c r="G566" s="249"/>
      <c r="H566" s="249"/>
      <c r="I566" s="249"/>
      <c r="J566" s="250"/>
      <c r="K566" s="250"/>
    </row>
    <row r="567" spans="2:11" ht="12.75" x14ac:dyDescent="0.2">
      <c r="B567" s="243"/>
      <c r="C567" s="248"/>
      <c r="D567" s="233"/>
      <c r="E567" s="249"/>
      <c r="F567" s="249"/>
      <c r="G567" s="249"/>
      <c r="H567" s="249"/>
      <c r="I567" s="249"/>
      <c r="J567" s="250"/>
      <c r="K567" s="250"/>
    </row>
    <row r="568" spans="2:11" ht="12.75" x14ac:dyDescent="0.2">
      <c r="B568" s="243"/>
      <c r="C568" s="248"/>
      <c r="D568" s="233"/>
      <c r="E568" s="249"/>
      <c r="F568" s="249"/>
      <c r="G568" s="249"/>
      <c r="H568" s="249"/>
      <c r="I568" s="249"/>
      <c r="J568" s="250"/>
      <c r="K568" s="250"/>
    </row>
    <row r="569" spans="2:11" ht="12.75" x14ac:dyDescent="0.2">
      <c r="B569" s="243"/>
      <c r="C569" s="248"/>
      <c r="D569" s="233"/>
      <c r="E569" s="249"/>
      <c r="F569" s="249"/>
      <c r="G569" s="249"/>
      <c r="H569" s="249"/>
      <c r="I569" s="249"/>
      <c r="J569" s="250"/>
      <c r="K569" s="250"/>
    </row>
    <row r="570" spans="2:11" ht="12.75" x14ac:dyDescent="0.2">
      <c r="B570" s="243"/>
      <c r="C570" s="248"/>
      <c r="D570" s="233"/>
      <c r="E570" s="249"/>
      <c r="F570" s="249"/>
      <c r="G570" s="249"/>
      <c r="H570" s="249"/>
      <c r="I570" s="249"/>
      <c r="J570" s="250"/>
      <c r="K570" s="250"/>
    </row>
    <row r="571" spans="2:11" ht="12.75" x14ac:dyDescent="0.2">
      <c r="B571" s="243"/>
      <c r="C571" s="248"/>
      <c r="D571" s="233"/>
      <c r="E571" s="249"/>
      <c r="F571" s="249"/>
      <c r="G571" s="249"/>
      <c r="H571" s="249"/>
      <c r="I571" s="249"/>
      <c r="J571" s="250"/>
      <c r="K571" s="250"/>
    </row>
    <row r="572" spans="2:11" ht="12.75" x14ac:dyDescent="0.2">
      <c r="B572" s="243"/>
      <c r="C572" s="248"/>
      <c r="D572" s="233"/>
      <c r="E572" s="249"/>
      <c r="F572" s="249"/>
      <c r="G572" s="249"/>
      <c r="H572" s="249"/>
      <c r="I572" s="249"/>
      <c r="J572" s="250"/>
      <c r="K572" s="250"/>
    </row>
    <row r="573" spans="2:11" ht="12.75" x14ac:dyDescent="0.2">
      <c r="B573" s="243"/>
      <c r="C573" s="248"/>
      <c r="D573" s="233"/>
      <c r="E573" s="249"/>
      <c r="F573" s="249"/>
      <c r="G573" s="249"/>
      <c r="H573" s="249"/>
      <c r="I573" s="249"/>
      <c r="J573" s="250"/>
      <c r="K573" s="250"/>
    </row>
    <row r="574" spans="2:11" ht="12.75" x14ac:dyDescent="0.2">
      <c r="B574" s="243"/>
      <c r="C574" s="248"/>
      <c r="D574" s="233"/>
      <c r="E574" s="249"/>
      <c r="F574" s="249"/>
      <c r="G574" s="249"/>
      <c r="H574" s="249"/>
      <c r="I574" s="249"/>
      <c r="J574" s="250"/>
      <c r="K574" s="250"/>
    </row>
    <row r="575" spans="2:11" ht="12.75" x14ac:dyDescent="0.2">
      <c r="B575" s="243"/>
      <c r="C575" s="248"/>
      <c r="D575" s="233"/>
      <c r="E575" s="249"/>
      <c r="F575" s="249"/>
      <c r="G575" s="249"/>
      <c r="H575" s="249"/>
      <c r="I575" s="249"/>
      <c r="J575" s="250"/>
      <c r="K575" s="250"/>
    </row>
    <row r="576" spans="2:11" ht="12.75" x14ac:dyDescent="0.2">
      <c r="B576" s="243"/>
      <c r="C576" s="248"/>
      <c r="D576" s="233"/>
      <c r="E576" s="249"/>
      <c r="F576" s="249"/>
      <c r="G576" s="249"/>
      <c r="H576" s="249"/>
      <c r="I576" s="249"/>
      <c r="J576" s="250"/>
      <c r="K576" s="250"/>
    </row>
    <row r="577" spans="2:11" ht="12.75" x14ac:dyDescent="0.2">
      <c r="B577" s="243"/>
      <c r="C577" s="248"/>
      <c r="D577" s="233"/>
      <c r="E577" s="249"/>
      <c r="F577" s="249"/>
      <c r="G577" s="249"/>
      <c r="H577" s="249"/>
      <c r="I577" s="249"/>
      <c r="J577" s="250"/>
      <c r="K577" s="250"/>
    </row>
    <row r="578" spans="2:11" ht="12.75" x14ac:dyDescent="0.2">
      <c r="B578" s="243"/>
      <c r="C578" s="248"/>
      <c r="D578" s="233"/>
      <c r="E578" s="249"/>
      <c r="F578" s="249"/>
      <c r="G578" s="249"/>
      <c r="H578" s="249"/>
      <c r="I578" s="249"/>
      <c r="J578" s="250"/>
      <c r="K578" s="250"/>
    </row>
    <row r="579" spans="2:11" ht="12.75" x14ac:dyDescent="0.2">
      <c r="B579" s="243"/>
      <c r="C579" s="248"/>
      <c r="D579" s="233"/>
      <c r="E579" s="249"/>
      <c r="F579" s="249"/>
      <c r="G579" s="249"/>
      <c r="H579" s="249"/>
      <c r="I579" s="249"/>
      <c r="J579" s="250"/>
      <c r="K579" s="250"/>
    </row>
    <row r="580" spans="2:11" ht="12.75" x14ac:dyDescent="0.2">
      <c r="B580" s="243"/>
      <c r="C580" s="248"/>
      <c r="D580" s="233"/>
      <c r="E580" s="249"/>
      <c r="F580" s="249"/>
      <c r="G580" s="249"/>
      <c r="H580" s="249"/>
      <c r="I580" s="249"/>
      <c r="J580" s="250"/>
      <c r="K580" s="250"/>
    </row>
    <row r="581" spans="2:11" ht="12.75" x14ac:dyDescent="0.2">
      <c r="B581" s="243"/>
      <c r="C581" s="248"/>
      <c r="D581" s="233"/>
      <c r="E581" s="249"/>
      <c r="F581" s="249"/>
      <c r="G581" s="249"/>
      <c r="H581" s="249"/>
      <c r="I581" s="249"/>
      <c r="J581" s="250"/>
      <c r="K581" s="250"/>
    </row>
    <row r="582" spans="2:11" ht="12.75" x14ac:dyDescent="0.2">
      <c r="B582" s="243"/>
      <c r="C582" s="248"/>
      <c r="D582" s="233"/>
      <c r="E582" s="249"/>
      <c r="F582" s="249"/>
      <c r="G582" s="249"/>
      <c r="H582" s="249"/>
      <c r="I582" s="249"/>
      <c r="J582" s="250"/>
      <c r="K582" s="250"/>
    </row>
    <row r="583" spans="2:11" ht="12.75" x14ac:dyDescent="0.2">
      <c r="B583" s="243"/>
      <c r="C583" s="248"/>
      <c r="D583" s="233"/>
      <c r="E583" s="249"/>
      <c r="F583" s="249"/>
      <c r="G583" s="249"/>
      <c r="H583" s="249"/>
      <c r="I583" s="249"/>
      <c r="J583" s="250"/>
      <c r="K583" s="250"/>
    </row>
    <row r="584" spans="2:11" ht="12.75" x14ac:dyDescent="0.2">
      <c r="B584" s="243"/>
      <c r="C584" s="248"/>
      <c r="D584" s="233"/>
      <c r="E584" s="249"/>
      <c r="F584" s="249"/>
      <c r="G584" s="249"/>
      <c r="H584" s="249"/>
      <c r="I584" s="249"/>
      <c r="J584" s="250"/>
      <c r="K584" s="250"/>
    </row>
    <row r="585" spans="2:11" ht="12.75" x14ac:dyDescent="0.2">
      <c r="B585" s="243"/>
      <c r="C585" s="248"/>
      <c r="D585" s="233"/>
      <c r="E585" s="249"/>
      <c r="F585" s="249"/>
      <c r="G585" s="249"/>
      <c r="H585" s="249"/>
      <c r="I585" s="249"/>
      <c r="J585" s="250"/>
      <c r="K585" s="250"/>
    </row>
    <row r="586" spans="2:11" ht="12.75" x14ac:dyDescent="0.2">
      <c r="B586" s="243"/>
      <c r="C586" s="248"/>
      <c r="D586" s="233"/>
      <c r="E586" s="249"/>
      <c r="F586" s="249"/>
      <c r="G586" s="249"/>
      <c r="H586" s="249"/>
      <c r="I586" s="249"/>
      <c r="J586" s="250"/>
      <c r="K586" s="250"/>
    </row>
    <row r="587" spans="2:11" ht="12.75" x14ac:dyDescent="0.2">
      <c r="B587" s="243"/>
      <c r="C587" s="248"/>
      <c r="D587" s="233"/>
      <c r="E587" s="249"/>
      <c r="F587" s="249"/>
      <c r="G587" s="249"/>
      <c r="H587" s="249"/>
      <c r="I587" s="249"/>
      <c r="J587" s="250"/>
      <c r="K587" s="250"/>
    </row>
    <row r="588" spans="2:11" ht="12.75" x14ac:dyDescent="0.2">
      <c r="B588" s="243"/>
      <c r="C588" s="248"/>
      <c r="D588" s="233"/>
      <c r="E588" s="249"/>
      <c r="F588" s="249"/>
      <c r="G588" s="249"/>
      <c r="H588" s="249"/>
      <c r="I588" s="249"/>
      <c r="J588" s="250"/>
      <c r="K588" s="250"/>
    </row>
    <row r="589" spans="2:11" ht="12.75" x14ac:dyDescent="0.2">
      <c r="B589" s="243"/>
      <c r="C589" s="248"/>
      <c r="D589" s="233"/>
      <c r="E589" s="249"/>
      <c r="F589" s="249"/>
      <c r="G589" s="249"/>
      <c r="H589" s="249"/>
      <c r="I589" s="249"/>
      <c r="J589" s="250"/>
      <c r="K589" s="250"/>
    </row>
    <row r="590" spans="2:11" ht="12.75" x14ac:dyDescent="0.2">
      <c r="B590" s="243"/>
      <c r="C590" s="248"/>
      <c r="D590" s="233"/>
      <c r="E590" s="249"/>
      <c r="F590" s="249"/>
      <c r="G590" s="249"/>
      <c r="H590" s="249"/>
      <c r="I590" s="249"/>
      <c r="J590" s="250"/>
      <c r="K590" s="250"/>
    </row>
    <row r="591" spans="2:11" ht="12.75" x14ac:dyDescent="0.2">
      <c r="B591" s="243"/>
      <c r="C591" s="248"/>
      <c r="D591" s="233"/>
      <c r="E591" s="249"/>
      <c r="F591" s="249"/>
      <c r="G591" s="249"/>
      <c r="H591" s="249"/>
      <c r="I591" s="249"/>
      <c r="J591" s="250"/>
      <c r="K591" s="250"/>
    </row>
    <row r="592" spans="2:11" ht="12.75" x14ac:dyDescent="0.2">
      <c r="B592" s="243"/>
      <c r="C592" s="248"/>
      <c r="D592" s="233"/>
      <c r="E592" s="249"/>
      <c r="F592" s="249"/>
      <c r="G592" s="249"/>
      <c r="H592" s="249"/>
      <c r="I592" s="249"/>
      <c r="J592" s="250"/>
      <c r="K592" s="250"/>
    </row>
    <row r="593" spans="2:11" ht="12.75" x14ac:dyDescent="0.2">
      <c r="B593" s="243"/>
      <c r="C593" s="248"/>
      <c r="D593" s="233"/>
      <c r="E593" s="249"/>
      <c r="F593" s="249"/>
      <c r="G593" s="249"/>
      <c r="H593" s="249"/>
      <c r="I593" s="249"/>
      <c r="J593" s="250"/>
      <c r="K593" s="250"/>
    </row>
    <row r="594" spans="2:11" ht="12.75" x14ac:dyDescent="0.2">
      <c r="B594" s="243"/>
      <c r="C594" s="248"/>
      <c r="D594" s="233"/>
      <c r="E594" s="249"/>
      <c r="F594" s="249"/>
      <c r="G594" s="249"/>
      <c r="H594" s="249"/>
      <c r="I594" s="249"/>
      <c r="J594" s="250"/>
      <c r="K594" s="250"/>
    </row>
    <row r="595" spans="2:11" ht="12.75" x14ac:dyDescent="0.2">
      <c r="B595" s="243"/>
      <c r="C595" s="248"/>
      <c r="D595" s="233"/>
      <c r="E595" s="249"/>
      <c r="F595" s="249"/>
      <c r="G595" s="249"/>
      <c r="H595" s="249"/>
      <c r="I595" s="249"/>
      <c r="J595" s="250"/>
      <c r="K595" s="250"/>
    </row>
    <row r="596" spans="2:11" ht="12.75" x14ac:dyDescent="0.2">
      <c r="B596" s="243"/>
      <c r="C596" s="248"/>
      <c r="D596" s="233"/>
      <c r="E596" s="249"/>
      <c r="F596" s="249"/>
      <c r="G596" s="249"/>
      <c r="H596" s="249"/>
      <c r="I596" s="249"/>
      <c r="J596" s="250"/>
      <c r="K596" s="250"/>
    </row>
    <row r="597" spans="2:11" ht="12.75" x14ac:dyDescent="0.2">
      <c r="B597" s="243"/>
      <c r="C597" s="248"/>
      <c r="D597" s="233"/>
      <c r="E597" s="249"/>
      <c r="F597" s="249"/>
      <c r="G597" s="249"/>
      <c r="H597" s="249"/>
      <c r="I597" s="249"/>
      <c r="J597" s="250"/>
      <c r="K597" s="250"/>
    </row>
    <row r="598" spans="2:11" ht="12.75" x14ac:dyDescent="0.2">
      <c r="B598" s="243"/>
      <c r="C598" s="248"/>
      <c r="D598" s="233"/>
      <c r="E598" s="249"/>
      <c r="F598" s="249"/>
      <c r="G598" s="249"/>
      <c r="H598" s="249"/>
      <c r="I598" s="249"/>
      <c r="J598" s="250"/>
      <c r="K598" s="250"/>
    </row>
    <row r="599" spans="2:11" ht="12.75" x14ac:dyDescent="0.2">
      <c r="B599" s="243"/>
      <c r="C599" s="248"/>
      <c r="D599" s="233"/>
      <c r="E599" s="249"/>
      <c r="F599" s="249"/>
      <c r="G599" s="249"/>
      <c r="H599" s="249"/>
      <c r="I599" s="249"/>
      <c r="J599" s="250"/>
      <c r="K599" s="250"/>
    </row>
    <row r="600" spans="2:11" ht="12.75" x14ac:dyDescent="0.2">
      <c r="B600" s="243"/>
      <c r="C600" s="248"/>
      <c r="D600" s="233"/>
      <c r="E600" s="249"/>
      <c r="F600" s="249"/>
      <c r="G600" s="249"/>
      <c r="H600" s="249"/>
      <c r="I600" s="249"/>
      <c r="J600" s="250"/>
      <c r="K600" s="250"/>
    </row>
    <row r="601" spans="2:11" ht="12.75" x14ac:dyDescent="0.2">
      <c r="B601" s="243"/>
      <c r="C601" s="248"/>
      <c r="D601" s="233"/>
      <c r="E601" s="249"/>
      <c r="F601" s="249"/>
      <c r="G601" s="249"/>
      <c r="H601" s="249"/>
      <c r="I601" s="249"/>
      <c r="J601" s="250"/>
      <c r="K601" s="250"/>
    </row>
    <row r="602" spans="2:11" ht="12.75" x14ac:dyDescent="0.2">
      <c r="B602" s="243"/>
      <c r="C602" s="248"/>
      <c r="D602" s="233"/>
      <c r="E602" s="249"/>
      <c r="F602" s="249"/>
      <c r="G602" s="249"/>
      <c r="H602" s="249"/>
      <c r="I602" s="249"/>
      <c r="J602" s="250"/>
      <c r="K602" s="250"/>
    </row>
    <row r="603" spans="2:11" ht="12.75" x14ac:dyDescent="0.2">
      <c r="B603" s="243"/>
      <c r="C603" s="248"/>
      <c r="D603" s="233"/>
      <c r="E603" s="249"/>
      <c r="F603" s="249"/>
      <c r="G603" s="249"/>
      <c r="H603" s="249"/>
      <c r="I603" s="249"/>
      <c r="J603" s="250"/>
      <c r="K603" s="250"/>
    </row>
    <row r="604" spans="2:11" ht="12.75" x14ac:dyDescent="0.2">
      <c r="B604" s="243"/>
      <c r="C604" s="248"/>
      <c r="D604" s="233"/>
      <c r="E604" s="249"/>
      <c r="F604" s="249"/>
      <c r="G604" s="249"/>
      <c r="H604" s="249"/>
      <c r="I604" s="249"/>
      <c r="J604" s="250"/>
      <c r="K604" s="250"/>
    </row>
    <row r="605" spans="2:11" ht="12.75" x14ac:dyDescent="0.2">
      <c r="B605" s="243"/>
      <c r="C605" s="248"/>
      <c r="D605" s="233"/>
      <c r="E605" s="249"/>
      <c r="F605" s="249"/>
      <c r="G605" s="249"/>
      <c r="H605" s="249"/>
      <c r="I605" s="249"/>
      <c r="J605" s="250"/>
      <c r="K605" s="250"/>
    </row>
    <row r="606" spans="2:11" ht="12.75" x14ac:dyDescent="0.2">
      <c r="B606" s="243"/>
      <c r="C606" s="248"/>
      <c r="D606" s="233"/>
      <c r="E606" s="249"/>
      <c r="F606" s="249"/>
      <c r="G606" s="249"/>
      <c r="H606" s="249"/>
      <c r="I606" s="249"/>
      <c r="J606" s="250"/>
      <c r="K606" s="250"/>
    </row>
    <row r="607" spans="2:11" ht="12.75" x14ac:dyDescent="0.2">
      <c r="B607" s="243"/>
      <c r="C607" s="248"/>
      <c r="D607" s="233"/>
      <c r="E607" s="249"/>
      <c r="F607" s="249"/>
      <c r="G607" s="249"/>
      <c r="H607" s="249"/>
      <c r="I607" s="249"/>
      <c r="J607" s="250"/>
      <c r="K607" s="250"/>
    </row>
    <row r="608" spans="2:11" ht="12.75" x14ac:dyDescent="0.2">
      <c r="B608" s="243"/>
      <c r="C608" s="248"/>
      <c r="D608" s="233"/>
      <c r="E608" s="249"/>
      <c r="F608" s="249"/>
      <c r="G608" s="249"/>
      <c r="H608" s="249"/>
      <c r="I608" s="249"/>
      <c r="J608" s="250"/>
      <c r="K608" s="250"/>
    </row>
    <row r="609" spans="2:11" ht="12.75" x14ac:dyDescent="0.2">
      <c r="B609" s="243"/>
      <c r="C609" s="248"/>
      <c r="D609" s="233"/>
      <c r="E609" s="249"/>
      <c r="F609" s="249"/>
      <c r="G609" s="249"/>
      <c r="H609" s="249"/>
      <c r="I609" s="249"/>
      <c r="J609" s="250"/>
      <c r="K609" s="250"/>
    </row>
    <row r="610" spans="2:11" ht="12.75" x14ac:dyDescent="0.2">
      <c r="B610" s="243"/>
      <c r="C610" s="248"/>
      <c r="D610" s="233"/>
      <c r="E610" s="249"/>
      <c r="F610" s="249"/>
      <c r="G610" s="249"/>
      <c r="H610" s="249"/>
      <c r="I610" s="249"/>
      <c r="J610" s="250"/>
      <c r="K610" s="250"/>
    </row>
    <row r="611" spans="2:11" ht="12.75" x14ac:dyDescent="0.2">
      <c r="B611" s="243"/>
      <c r="C611" s="248"/>
      <c r="D611" s="233"/>
      <c r="E611" s="249"/>
      <c r="F611" s="249"/>
      <c r="G611" s="249"/>
      <c r="H611" s="249"/>
      <c r="I611" s="249"/>
      <c r="J611" s="250"/>
      <c r="K611" s="250"/>
    </row>
    <row r="612" spans="2:11" ht="12.75" x14ac:dyDescent="0.2">
      <c r="B612" s="243"/>
      <c r="C612" s="248"/>
      <c r="D612" s="233"/>
      <c r="E612" s="249"/>
      <c r="F612" s="249"/>
      <c r="G612" s="249"/>
      <c r="H612" s="249"/>
      <c r="I612" s="249"/>
      <c r="J612" s="250"/>
      <c r="K612" s="250"/>
    </row>
    <row r="613" spans="2:11" ht="12.75" x14ac:dyDescent="0.2">
      <c r="B613" s="243"/>
      <c r="C613" s="248"/>
      <c r="D613" s="233"/>
      <c r="E613" s="249"/>
      <c r="F613" s="249"/>
      <c r="G613" s="249"/>
      <c r="H613" s="249"/>
      <c r="I613" s="249"/>
      <c r="J613" s="250"/>
      <c r="K613" s="250"/>
    </row>
    <row r="614" spans="2:11" ht="12.75" x14ac:dyDescent="0.2">
      <c r="B614" s="243"/>
      <c r="C614" s="248"/>
      <c r="D614" s="233"/>
      <c r="E614" s="249"/>
      <c r="F614" s="249"/>
      <c r="G614" s="249"/>
      <c r="H614" s="249"/>
      <c r="I614" s="249"/>
      <c r="J614" s="250"/>
      <c r="K614" s="250"/>
    </row>
    <row r="615" spans="2:11" ht="12.75" x14ac:dyDescent="0.2">
      <c r="B615" s="243"/>
      <c r="C615" s="248"/>
      <c r="D615" s="233"/>
      <c r="E615" s="249"/>
      <c r="F615" s="249"/>
      <c r="G615" s="249"/>
      <c r="H615" s="249"/>
      <c r="I615" s="249"/>
      <c r="J615" s="250"/>
      <c r="K615" s="250"/>
    </row>
    <row r="616" spans="2:11" ht="12.75" x14ac:dyDescent="0.2">
      <c r="B616" s="243"/>
      <c r="C616" s="248"/>
      <c r="D616" s="233"/>
      <c r="E616" s="249"/>
      <c r="F616" s="249"/>
      <c r="G616" s="249"/>
      <c r="H616" s="249"/>
      <c r="I616" s="249"/>
      <c r="J616" s="250"/>
      <c r="K616" s="250"/>
    </row>
    <row r="617" spans="2:11" ht="12.75" x14ac:dyDescent="0.2">
      <c r="B617" s="243"/>
      <c r="C617" s="248"/>
      <c r="D617" s="233"/>
      <c r="E617" s="249"/>
      <c r="F617" s="249"/>
      <c r="G617" s="249"/>
      <c r="H617" s="249"/>
      <c r="I617" s="249"/>
      <c r="J617" s="250"/>
      <c r="K617" s="250"/>
    </row>
    <row r="618" spans="2:11" ht="12.75" x14ac:dyDescent="0.2">
      <c r="B618" s="243"/>
      <c r="C618" s="248"/>
      <c r="D618" s="233"/>
      <c r="E618" s="249"/>
      <c r="F618" s="249"/>
      <c r="G618" s="249"/>
      <c r="H618" s="249"/>
      <c r="I618" s="249"/>
      <c r="J618" s="250"/>
      <c r="K618" s="250"/>
    </row>
    <row r="619" spans="2:11" ht="12.75" x14ac:dyDescent="0.2">
      <c r="B619" s="243"/>
      <c r="C619" s="248"/>
      <c r="D619" s="233"/>
      <c r="E619" s="249"/>
      <c r="F619" s="249"/>
      <c r="G619" s="249"/>
      <c r="H619" s="249"/>
      <c r="I619" s="249"/>
      <c r="J619" s="250"/>
      <c r="K619" s="250"/>
    </row>
    <row r="620" spans="2:11" ht="12.75" x14ac:dyDescent="0.2">
      <c r="B620" s="243"/>
      <c r="C620" s="248"/>
      <c r="D620" s="233"/>
      <c r="E620" s="249"/>
      <c r="F620" s="249"/>
      <c r="G620" s="249"/>
      <c r="H620" s="249"/>
      <c r="I620" s="249"/>
      <c r="J620" s="250"/>
      <c r="K620" s="250"/>
    </row>
    <row r="621" spans="2:11" ht="12.75" x14ac:dyDescent="0.2">
      <c r="B621" s="243"/>
      <c r="C621" s="248"/>
      <c r="D621" s="233"/>
      <c r="E621" s="249"/>
      <c r="F621" s="249"/>
      <c r="G621" s="249"/>
      <c r="H621" s="249"/>
      <c r="I621" s="249"/>
      <c r="J621" s="250"/>
      <c r="K621" s="250"/>
    </row>
    <row r="622" spans="2:11" ht="12.75" x14ac:dyDescent="0.2">
      <c r="B622" s="243"/>
      <c r="C622" s="248"/>
      <c r="D622" s="233"/>
      <c r="E622" s="249"/>
      <c r="F622" s="249"/>
      <c r="G622" s="249"/>
      <c r="H622" s="249"/>
      <c r="I622" s="249"/>
      <c r="J622" s="250"/>
      <c r="K622" s="250"/>
    </row>
    <row r="623" spans="2:11" ht="12.75" x14ac:dyDescent="0.2">
      <c r="B623" s="243"/>
      <c r="C623" s="248"/>
      <c r="D623" s="233"/>
      <c r="E623" s="249"/>
      <c r="F623" s="249"/>
      <c r="G623" s="249"/>
      <c r="H623" s="249"/>
      <c r="I623" s="249"/>
      <c r="J623" s="250"/>
      <c r="K623" s="250"/>
    </row>
    <row r="624" spans="2:11" ht="12.75" x14ac:dyDescent="0.2">
      <c r="B624" s="243"/>
      <c r="C624" s="248"/>
      <c r="D624" s="233"/>
      <c r="E624" s="249"/>
      <c r="F624" s="249"/>
      <c r="G624" s="249"/>
      <c r="H624" s="249"/>
      <c r="I624" s="249"/>
      <c r="J624" s="250"/>
      <c r="K624" s="250"/>
    </row>
    <row r="625" spans="2:11" ht="12.75" x14ac:dyDescent="0.2">
      <c r="B625" s="243"/>
      <c r="C625" s="248"/>
      <c r="D625" s="233"/>
      <c r="E625" s="249"/>
      <c r="F625" s="249"/>
      <c r="G625" s="249"/>
      <c r="H625" s="249"/>
      <c r="I625" s="249"/>
      <c r="J625" s="250"/>
      <c r="K625" s="250"/>
    </row>
    <row r="626" spans="2:11" ht="12.75" x14ac:dyDescent="0.2">
      <c r="B626" s="243"/>
      <c r="C626" s="248"/>
      <c r="D626" s="233"/>
      <c r="E626" s="249"/>
      <c r="F626" s="249"/>
      <c r="G626" s="249"/>
      <c r="H626" s="249"/>
      <c r="I626" s="249"/>
      <c r="J626" s="250"/>
      <c r="K626" s="250"/>
    </row>
    <row r="627" spans="2:11" ht="12.75" x14ac:dyDescent="0.2">
      <c r="B627" s="243"/>
      <c r="C627" s="248"/>
      <c r="D627" s="233"/>
      <c r="E627" s="249"/>
      <c r="F627" s="249"/>
      <c r="G627" s="249"/>
      <c r="H627" s="249"/>
      <c r="I627" s="249"/>
      <c r="J627" s="250"/>
      <c r="K627" s="250"/>
    </row>
    <row r="628" spans="2:11" ht="12.75" x14ac:dyDescent="0.2">
      <c r="B628" s="243"/>
      <c r="C628" s="248"/>
      <c r="D628" s="233"/>
      <c r="E628" s="249"/>
      <c r="F628" s="249"/>
      <c r="G628" s="249"/>
      <c r="H628" s="249"/>
      <c r="I628" s="249"/>
      <c r="J628" s="250"/>
      <c r="K628" s="250"/>
    </row>
    <row r="629" spans="2:11" ht="12.75" x14ac:dyDescent="0.2">
      <c r="B629" s="243"/>
      <c r="C629" s="248"/>
      <c r="D629" s="233"/>
      <c r="E629" s="249"/>
      <c r="F629" s="249"/>
      <c r="G629" s="249"/>
      <c r="H629" s="249"/>
      <c r="I629" s="249"/>
      <c r="J629" s="250"/>
      <c r="K629" s="250"/>
    </row>
    <row r="630" spans="2:11" ht="12.75" x14ac:dyDescent="0.2">
      <c r="B630" s="243"/>
      <c r="C630" s="248"/>
      <c r="D630" s="233"/>
      <c r="E630" s="249"/>
      <c r="F630" s="249"/>
      <c r="G630" s="249"/>
      <c r="H630" s="249"/>
      <c r="I630" s="249"/>
      <c r="J630" s="250"/>
      <c r="K630" s="250"/>
    </row>
    <row r="631" spans="2:11" ht="12.75" x14ac:dyDescent="0.2">
      <c r="B631" s="243"/>
      <c r="C631" s="248"/>
      <c r="D631" s="233"/>
      <c r="E631" s="249"/>
      <c r="F631" s="249"/>
      <c r="G631" s="249"/>
      <c r="H631" s="249"/>
      <c r="I631" s="249"/>
      <c r="J631" s="250"/>
      <c r="K631" s="250"/>
    </row>
    <row r="632" spans="2:11" ht="12.75" x14ac:dyDescent="0.2">
      <c r="B632" s="243"/>
      <c r="C632" s="248"/>
      <c r="D632" s="233"/>
      <c r="E632" s="249"/>
      <c r="F632" s="249"/>
      <c r="G632" s="249"/>
      <c r="H632" s="249"/>
      <c r="I632" s="249"/>
      <c r="J632" s="250"/>
      <c r="K632" s="250"/>
    </row>
    <row r="633" spans="2:11" ht="12.75" x14ac:dyDescent="0.2">
      <c r="B633" s="243"/>
      <c r="C633" s="248"/>
      <c r="D633" s="233"/>
      <c r="E633" s="249"/>
      <c r="F633" s="249"/>
      <c r="G633" s="249"/>
      <c r="H633" s="249"/>
      <c r="I633" s="249"/>
      <c r="J633" s="250"/>
      <c r="K633" s="250"/>
    </row>
    <row r="634" spans="2:11" ht="12.75" x14ac:dyDescent="0.2">
      <c r="B634" s="243"/>
      <c r="C634" s="248"/>
      <c r="D634" s="233"/>
      <c r="E634" s="249"/>
      <c r="F634" s="249"/>
      <c r="G634" s="249"/>
      <c r="H634" s="249"/>
      <c r="I634" s="249"/>
      <c r="J634" s="250"/>
      <c r="K634" s="250"/>
    </row>
    <row r="635" spans="2:11" ht="12.75" x14ac:dyDescent="0.2">
      <c r="B635" s="243"/>
      <c r="C635" s="248"/>
      <c r="D635" s="233"/>
      <c r="E635" s="249"/>
      <c r="F635" s="249"/>
      <c r="G635" s="249"/>
      <c r="H635" s="249"/>
      <c r="I635" s="249"/>
      <c r="J635" s="250"/>
      <c r="K635" s="250"/>
    </row>
    <row r="636" spans="2:11" ht="12.75" x14ac:dyDescent="0.2">
      <c r="B636" s="243"/>
      <c r="C636" s="248"/>
      <c r="D636" s="233"/>
      <c r="E636" s="249"/>
      <c r="F636" s="249"/>
      <c r="G636" s="249"/>
      <c r="H636" s="249"/>
      <c r="I636" s="249"/>
      <c r="J636" s="250"/>
      <c r="K636" s="250"/>
    </row>
    <row r="637" spans="2:11" ht="12.75" x14ac:dyDescent="0.2">
      <c r="B637" s="243"/>
      <c r="C637" s="248"/>
      <c r="D637" s="233"/>
      <c r="E637" s="249"/>
      <c r="F637" s="249"/>
      <c r="G637" s="249"/>
      <c r="H637" s="249"/>
      <c r="I637" s="249"/>
      <c r="J637" s="250"/>
      <c r="K637" s="250"/>
    </row>
    <row r="638" spans="2:11" ht="12.75" x14ac:dyDescent="0.2">
      <c r="B638" s="243"/>
      <c r="C638" s="248"/>
      <c r="D638" s="233"/>
      <c r="E638" s="249"/>
      <c r="F638" s="249"/>
      <c r="G638" s="249"/>
      <c r="H638" s="249"/>
      <c r="I638" s="249"/>
      <c r="J638" s="250"/>
      <c r="K638" s="250"/>
    </row>
    <row r="639" spans="2:11" ht="12.75" x14ac:dyDescent="0.2">
      <c r="B639" s="243"/>
      <c r="C639" s="248"/>
      <c r="D639" s="233"/>
      <c r="E639" s="249"/>
      <c r="F639" s="249"/>
      <c r="G639" s="249"/>
      <c r="H639" s="249"/>
      <c r="I639" s="249"/>
      <c r="J639" s="250"/>
      <c r="K639" s="250"/>
    </row>
    <row r="640" spans="2:11" ht="12.75" x14ac:dyDescent="0.2">
      <c r="B640" s="243"/>
      <c r="C640" s="248"/>
      <c r="D640" s="233"/>
      <c r="E640" s="249"/>
      <c r="F640" s="249"/>
      <c r="G640" s="249"/>
      <c r="H640" s="249"/>
      <c r="I640" s="249"/>
      <c r="J640" s="250"/>
      <c r="K640" s="250"/>
    </row>
    <row r="641" spans="2:11" ht="12.75" x14ac:dyDescent="0.2">
      <c r="B641" s="243"/>
      <c r="C641" s="248"/>
      <c r="D641" s="233"/>
      <c r="E641" s="249"/>
      <c r="F641" s="249"/>
      <c r="G641" s="249"/>
      <c r="H641" s="249"/>
      <c r="I641" s="249"/>
      <c r="J641" s="250"/>
      <c r="K641" s="250"/>
    </row>
    <row r="642" spans="2:11" ht="12.75" x14ac:dyDescent="0.2">
      <c r="B642" s="243"/>
      <c r="C642" s="248"/>
      <c r="D642" s="233"/>
      <c r="E642" s="249"/>
      <c r="F642" s="249"/>
      <c r="G642" s="249"/>
      <c r="H642" s="249"/>
      <c r="I642" s="249"/>
      <c r="J642" s="250"/>
      <c r="K642" s="250"/>
    </row>
    <row r="643" spans="2:11" ht="12.75" x14ac:dyDescent="0.2">
      <c r="B643" s="243"/>
      <c r="C643" s="248"/>
      <c r="D643" s="233"/>
      <c r="E643" s="249"/>
      <c r="F643" s="249"/>
      <c r="G643" s="249"/>
      <c r="H643" s="249"/>
      <c r="I643" s="249"/>
      <c r="J643" s="250"/>
      <c r="K643" s="250"/>
    </row>
    <row r="644" spans="2:11" ht="12.75" x14ac:dyDescent="0.2">
      <c r="B644" s="243"/>
      <c r="C644" s="248"/>
      <c r="D644" s="233"/>
      <c r="E644" s="249"/>
      <c r="F644" s="249"/>
      <c r="G644" s="249"/>
      <c r="H644" s="249"/>
      <c r="I644" s="249"/>
      <c r="J644" s="250"/>
      <c r="K644" s="250"/>
    </row>
    <row r="645" spans="2:11" ht="12.75" x14ac:dyDescent="0.2">
      <c r="B645" s="243"/>
      <c r="C645" s="248"/>
      <c r="D645" s="233"/>
      <c r="E645" s="249"/>
      <c r="F645" s="249"/>
      <c r="G645" s="249"/>
      <c r="H645" s="249"/>
      <c r="I645" s="249"/>
      <c r="J645" s="250"/>
      <c r="K645" s="250"/>
    </row>
    <row r="646" spans="2:11" ht="12.75" x14ac:dyDescent="0.2">
      <c r="B646" s="243"/>
      <c r="C646" s="248"/>
      <c r="D646" s="233"/>
      <c r="E646" s="249"/>
      <c r="F646" s="249"/>
      <c r="G646" s="249"/>
      <c r="H646" s="249"/>
      <c r="I646" s="249"/>
      <c r="J646" s="250"/>
      <c r="K646" s="250"/>
    </row>
    <row r="647" spans="2:11" ht="12.75" x14ac:dyDescent="0.2">
      <c r="B647" s="243"/>
      <c r="C647" s="248"/>
      <c r="D647" s="233"/>
      <c r="E647" s="249"/>
      <c r="F647" s="249"/>
      <c r="G647" s="249"/>
      <c r="H647" s="249"/>
      <c r="I647" s="249"/>
      <c r="J647" s="250"/>
      <c r="K647" s="250"/>
    </row>
    <row r="648" spans="2:11" ht="12.75" x14ac:dyDescent="0.2">
      <c r="B648" s="243"/>
      <c r="C648" s="248"/>
      <c r="D648" s="233"/>
      <c r="E648" s="249"/>
      <c r="F648" s="249"/>
      <c r="G648" s="249"/>
      <c r="H648" s="249"/>
      <c r="I648" s="249"/>
      <c r="J648" s="250"/>
      <c r="K648" s="250"/>
    </row>
    <row r="649" spans="2:11" ht="12.75" x14ac:dyDescent="0.2">
      <c r="B649" s="243"/>
      <c r="C649" s="248"/>
      <c r="D649" s="233"/>
      <c r="E649" s="249"/>
      <c r="F649" s="249"/>
      <c r="G649" s="249"/>
      <c r="H649" s="249"/>
      <c r="I649" s="249"/>
      <c r="J649" s="250"/>
      <c r="K649" s="250"/>
    </row>
    <row r="650" spans="2:11" ht="12.75" x14ac:dyDescent="0.2">
      <c r="B650" s="243"/>
      <c r="C650" s="248"/>
      <c r="D650" s="233"/>
      <c r="E650" s="249"/>
      <c r="F650" s="249"/>
      <c r="G650" s="249"/>
      <c r="H650" s="249"/>
      <c r="I650" s="249"/>
      <c r="J650" s="250"/>
      <c r="K650" s="250"/>
    </row>
    <row r="651" spans="2:11" ht="12.75" x14ac:dyDescent="0.2">
      <c r="B651" s="243"/>
      <c r="C651" s="248"/>
      <c r="D651" s="233"/>
      <c r="E651" s="249"/>
      <c r="F651" s="249"/>
      <c r="G651" s="249"/>
      <c r="H651" s="249"/>
      <c r="I651" s="249"/>
      <c r="J651" s="250"/>
      <c r="K651" s="250"/>
    </row>
    <row r="652" spans="2:11" ht="12.75" x14ac:dyDescent="0.2">
      <c r="B652" s="243"/>
      <c r="C652" s="248"/>
      <c r="D652" s="233"/>
      <c r="E652" s="249"/>
      <c r="F652" s="249"/>
      <c r="G652" s="249"/>
      <c r="H652" s="249"/>
      <c r="I652" s="249"/>
      <c r="J652" s="250"/>
      <c r="K652" s="250"/>
    </row>
    <row r="653" spans="2:11" ht="12.75" x14ac:dyDescent="0.2">
      <c r="B653" s="243"/>
      <c r="C653" s="248"/>
      <c r="D653" s="233"/>
      <c r="E653" s="249"/>
      <c r="F653" s="249"/>
      <c r="G653" s="249"/>
      <c r="H653" s="249"/>
      <c r="I653" s="249"/>
      <c r="J653" s="250"/>
      <c r="K653" s="250"/>
    </row>
    <row r="654" spans="2:11" ht="12.75" x14ac:dyDescent="0.2">
      <c r="B654" s="243"/>
      <c r="C654" s="248"/>
      <c r="D654" s="233"/>
      <c r="E654" s="249"/>
      <c r="F654" s="249"/>
      <c r="G654" s="249"/>
      <c r="H654" s="249"/>
      <c r="I654" s="249"/>
      <c r="J654" s="250"/>
      <c r="K654" s="250"/>
    </row>
    <row r="655" spans="2:11" ht="12.75" x14ac:dyDescent="0.2">
      <c r="B655" s="243"/>
      <c r="C655" s="248"/>
      <c r="D655" s="233"/>
      <c r="E655" s="249"/>
      <c r="F655" s="249"/>
      <c r="G655" s="249"/>
      <c r="H655" s="249"/>
      <c r="I655" s="249"/>
      <c r="J655" s="250"/>
      <c r="K655" s="250"/>
    </row>
    <row r="656" spans="2:11" ht="12.75" x14ac:dyDescent="0.2">
      <c r="B656" s="243"/>
      <c r="C656" s="248"/>
      <c r="D656" s="233"/>
      <c r="E656" s="249"/>
      <c r="F656" s="249"/>
      <c r="G656" s="249"/>
      <c r="H656" s="249"/>
      <c r="I656" s="249"/>
      <c r="J656" s="250"/>
      <c r="K656" s="250"/>
    </row>
    <row r="657" spans="2:11" ht="12.75" x14ac:dyDescent="0.2">
      <c r="B657" s="243"/>
      <c r="C657" s="248"/>
      <c r="D657" s="233"/>
      <c r="E657" s="249"/>
      <c r="F657" s="249"/>
      <c r="G657" s="249"/>
      <c r="H657" s="249"/>
      <c r="I657" s="249"/>
      <c r="J657" s="250"/>
      <c r="K657" s="250"/>
    </row>
    <row r="658" spans="2:11" ht="12.75" x14ac:dyDescent="0.2">
      <c r="B658" s="243"/>
      <c r="C658" s="248"/>
      <c r="D658" s="233"/>
      <c r="E658" s="249"/>
      <c r="F658" s="249"/>
      <c r="G658" s="249"/>
      <c r="H658" s="249"/>
      <c r="I658" s="249"/>
      <c r="J658" s="250"/>
      <c r="K658" s="250"/>
    </row>
    <row r="659" spans="2:11" ht="12.75" x14ac:dyDescent="0.2">
      <c r="B659" s="243"/>
      <c r="C659" s="248"/>
      <c r="D659" s="233"/>
      <c r="E659" s="249"/>
      <c r="F659" s="249"/>
      <c r="G659" s="249"/>
      <c r="H659" s="249"/>
      <c r="I659" s="249"/>
      <c r="J659" s="250"/>
      <c r="K659" s="250"/>
    </row>
    <row r="660" spans="2:11" ht="12.75" x14ac:dyDescent="0.2">
      <c r="B660" s="243"/>
      <c r="C660" s="248"/>
      <c r="D660" s="233"/>
      <c r="E660" s="249"/>
      <c r="F660" s="249"/>
      <c r="G660" s="249"/>
      <c r="H660" s="249"/>
      <c r="I660" s="249"/>
      <c r="J660" s="250"/>
      <c r="K660" s="250"/>
    </row>
    <row r="661" spans="2:11" ht="12.75" x14ac:dyDescent="0.2">
      <c r="B661" s="243"/>
      <c r="C661" s="248"/>
      <c r="D661" s="233"/>
      <c r="E661" s="249"/>
      <c r="F661" s="249"/>
      <c r="G661" s="249"/>
      <c r="H661" s="249"/>
      <c r="I661" s="249"/>
      <c r="J661" s="250"/>
      <c r="K661" s="250"/>
    </row>
    <row r="662" spans="2:11" ht="12.75" x14ac:dyDescent="0.2">
      <c r="B662" s="243"/>
      <c r="C662" s="248"/>
      <c r="D662" s="233"/>
      <c r="E662" s="249"/>
      <c r="F662" s="249"/>
      <c r="G662" s="249"/>
      <c r="H662" s="249"/>
      <c r="I662" s="249"/>
      <c r="J662" s="250"/>
      <c r="K662" s="250"/>
    </row>
    <row r="663" spans="2:11" ht="12.75" x14ac:dyDescent="0.2">
      <c r="B663" s="243"/>
      <c r="C663" s="248"/>
      <c r="D663" s="233"/>
      <c r="E663" s="249"/>
      <c r="F663" s="249"/>
      <c r="G663" s="249"/>
      <c r="H663" s="249"/>
      <c r="I663" s="249"/>
      <c r="J663" s="250"/>
      <c r="K663" s="250"/>
    </row>
    <row r="664" spans="2:11" ht="12.75" x14ac:dyDescent="0.2">
      <c r="B664" s="243"/>
      <c r="C664" s="248"/>
      <c r="D664" s="233"/>
      <c r="E664" s="249"/>
      <c r="F664" s="249"/>
      <c r="G664" s="249"/>
      <c r="H664" s="249"/>
      <c r="I664" s="249"/>
      <c r="J664" s="250"/>
      <c r="K664" s="250"/>
    </row>
    <row r="665" spans="2:11" ht="12.75" x14ac:dyDescent="0.2">
      <c r="B665" s="243"/>
      <c r="C665" s="248"/>
      <c r="D665" s="233"/>
      <c r="E665" s="249"/>
      <c r="F665" s="249"/>
      <c r="G665" s="249"/>
      <c r="H665" s="249"/>
      <c r="I665" s="249"/>
      <c r="J665" s="250"/>
      <c r="K665" s="250"/>
    </row>
    <row r="666" spans="2:11" ht="12.75" x14ac:dyDescent="0.2">
      <c r="B666" s="243"/>
      <c r="C666" s="248"/>
      <c r="D666" s="233"/>
      <c r="E666" s="249"/>
      <c r="F666" s="249"/>
      <c r="G666" s="249"/>
      <c r="H666" s="249"/>
      <c r="I666" s="249"/>
      <c r="J666" s="250"/>
      <c r="K666" s="250"/>
    </row>
    <row r="667" spans="2:11" ht="12.75" x14ac:dyDescent="0.2">
      <c r="B667" s="243"/>
      <c r="C667" s="248"/>
      <c r="D667" s="233"/>
      <c r="E667" s="249"/>
      <c r="F667" s="249"/>
      <c r="G667" s="249"/>
      <c r="H667" s="249"/>
      <c r="I667" s="249"/>
      <c r="J667" s="250"/>
      <c r="K667" s="250"/>
    </row>
    <row r="668" spans="2:11" ht="12.75" x14ac:dyDescent="0.2">
      <c r="B668" s="243"/>
      <c r="C668" s="248"/>
      <c r="D668" s="233"/>
      <c r="E668" s="249"/>
      <c r="F668" s="249"/>
      <c r="G668" s="249"/>
      <c r="H668" s="249"/>
      <c r="I668" s="249"/>
      <c r="J668" s="250"/>
      <c r="K668" s="250"/>
    </row>
    <row r="669" spans="2:11" ht="12.75" x14ac:dyDescent="0.2">
      <c r="B669" s="243"/>
      <c r="C669" s="248"/>
      <c r="D669" s="233"/>
      <c r="E669" s="249"/>
      <c r="F669" s="249"/>
      <c r="G669" s="249"/>
      <c r="H669" s="249"/>
      <c r="I669" s="249"/>
      <c r="J669" s="250"/>
      <c r="K669" s="250"/>
    </row>
    <row r="670" spans="2:11" ht="12.75" x14ac:dyDescent="0.2">
      <c r="B670" s="243"/>
      <c r="C670" s="248"/>
      <c r="D670" s="233"/>
      <c r="E670" s="249"/>
      <c r="F670" s="249"/>
      <c r="G670" s="249"/>
      <c r="H670" s="249"/>
      <c r="I670" s="249"/>
      <c r="J670" s="250"/>
      <c r="K670" s="250"/>
    </row>
    <row r="671" spans="2:11" ht="12.75" x14ac:dyDescent="0.2">
      <c r="B671" s="243"/>
      <c r="C671" s="248"/>
      <c r="D671" s="233"/>
      <c r="E671" s="249"/>
      <c r="F671" s="249"/>
      <c r="G671" s="249"/>
      <c r="H671" s="249"/>
      <c r="I671" s="249"/>
      <c r="J671" s="250"/>
      <c r="K671" s="250"/>
    </row>
    <row r="672" spans="2:11" ht="12.75" x14ac:dyDescent="0.2">
      <c r="B672" s="243"/>
      <c r="C672" s="248"/>
      <c r="D672" s="233"/>
      <c r="E672" s="249"/>
      <c r="F672" s="249"/>
      <c r="G672" s="249"/>
      <c r="H672" s="249"/>
      <c r="I672" s="249"/>
      <c r="J672" s="250"/>
      <c r="K672" s="250"/>
    </row>
    <row r="673" spans="2:11" ht="12.75" x14ac:dyDescent="0.2">
      <c r="B673" s="243"/>
      <c r="C673" s="248"/>
      <c r="D673" s="233"/>
      <c r="E673" s="249"/>
      <c r="F673" s="249"/>
      <c r="G673" s="249"/>
      <c r="H673" s="249"/>
      <c r="I673" s="249"/>
      <c r="J673" s="250"/>
      <c r="K673" s="250"/>
    </row>
    <row r="674" spans="2:11" ht="12.75" x14ac:dyDescent="0.2">
      <c r="B674" s="243"/>
      <c r="C674" s="248"/>
      <c r="D674" s="233"/>
      <c r="E674" s="249"/>
      <c r="F674" s="249"/>
      <c r="G674" s="249"/>
      <c r="H674" s="249"/>
      <c r="I674" s="249"/>
      <c r="J674" s="250"/>
      <c r="K674" s="250"/>
    </row>
    <row r="675" spans="2:11" ht="12.75" x14ac:dyDescent="0.2">
      <c r="B675" s="243"/>
      <c r="C675" s="248"/>
      <c r="D675" s="233"/>
      <c r="E675" s="249"/>
      <c r="F675" s="249"/>
      <c r="G675" s="249"/>
      <c r="H675" s="249"/>
      <c r="I675" s="249"/>
      <c r="J675" s="250"/>
      <c r="K675" s="250"/>
    </row>
    <row r="676" spans="2:11" ht="12.75" x14ac:dyDescent="0.2">
      <c r="B676" s="243"/>
      <c r="C676" s="248"/>
      <c r="D676" s="233"/>
      <c r="E676" s="249"/>
      <c r="F676" s="249"/>
      <c r="G676" s="249"/>
      <c r="H676" s="249"/>
      <c r="I676" s="249"/>
      <c r="J676" s="250"/>
      <c r="K676" s="250"/>
    </row>
    <row r="677" spans="2:11" ht="12.75" x14ac:dyDescent="0.2">
      <c r="B677" s="243"/>
      <c r="C677" s="248"/>
      <c r="D677" s="233"/>
      <c r="E677" s="249"/>
      <c r="F677" s="249"/>
      <c r="G677" s="249"/>
      <c r="H677" s="249"/>
      <c r="I677" s="249"/>
      <c r="J677" s="250"/>
      <c r="K677" s="250"/>
    </row>
    <row r="678" spans="2:11" ht="12.75" x14ac:dyDescent="0.2">
      <c r="B678" s="243"/>
      <c r="C678" s="248"/>
      <c r="D678" s="233"/>
      <c r="E678" s="249"/>
      <c r="F678" s="249"/>
      <c r="G678" s="249"/>
      <c r="H678" s="249"/>
      <c r="I678" s="249"/>
      <c r="J678" s="250"/>
      <c r="K678" s="250"/>
    </row>
    <row r="679" spans="2:11" ht="12.75" x14ac:dyDescent="0.2">
      <c r="B679" s="243"/>
      <c r="C679" s="248"/>
      <c r="D679" s="233"/>
      <c r="E679" s="249"/>
      <c r="F679" s="249"/>
      <c r="G679" s="249"/>
      <c r="H679" s="249"/>
      <c r="I679" s="249"/>
      <c r="J679" s="250"/>
      <c r="K679" s="250"/>
    </row>
    <row r="680" spans="2:11" ht="12.75" x14ac:dyDescent="0.2">
      <c r="B680" s="243"/>
      <c r="C680" s="248"/>
      <c r="D680" s="233"/>
      <c r="E680" s="249"/>
      <c r="F680" s="249"/>
      <c r="G680" s="249"/>
      <c r="H680" s="249"/>
      <c r="I680" s="249"/>
      <c r="J680" s="250"/>
      <c r="K680" s="250"/>
    </row>
    <row r="681" spans="2:11" ht="12.75" x14ac:dyDescent="0.2">
      <c r="B681" s="243"/>
      <c r="C681" s="248"/>
      <c r="D681" s="233"/>
      <c r="E681" s="249"/>
      <c r="F681" s="249"/>
      <c r="G681" s="249"/>
      <c r="H681" s="249"/>
      <c r="I681" s="249"/>
      <c r="J681" s="250"/>
      <c r="K681" s="250"/>
    </row>
    <row r="682" spans="2:11" ht="12.75" x14ac:dyDescent="0.2">
      <c r="B682" s="243"/>
      <c r="C682" s="248"/>
      <c r="D682" s="233"/>
      <c r="E682" s="249"/>
      <c r="F682" s="249"/>
      <c r="G682" s="249"/>
      <c r="H682" s="249"/>
      <c r="I682" s="249"/>
      <c r="J682" s="250"/>
      <c r="K682" s="250"/>
    </row>
    <row r="683" spans="2:11" ht="12.75" x14ac:dyDescent="0.2">
      <c r="B683" s="243"/>
      <c r="C683" s="248"/>
      <c r="D683" s="233"/>
      <c r="E683" s="249"/>
      <c r="F683" s="249"/>
      <c r="G683" s="249"/>
      <c r="H683" s="249"/>
      <c r="I683" s="249"/>
      <c r="J683" s="250"/>
      <c r="K683" s="250"/>
    </row>
    <row r="684" spans="2:11" ht="12.75" x14ac:dyDescent="0.2">
      <c r="B684" s="243"/>
      <c r="C684" s="248"/>
      <c r="D684" s="233"/>
      <c r="E684" s="249"/>
      <c r="F684" s="249"/>
      <c r="G684" s="249"/>
      <c r="H684" s="249"/>
      <c r="I684" s="249"/>
      <c r="J684" s="250"/>
      <c r="K684" s="250"/>
    </row>
    <row r="685" spans="2:11" ht="12.75" x14ac:dyDescent="0.2">
      <c r="B685" s="243"/>
      <c r="C685" s="248"/>
      <c r="D685" s="233"/>
      <c r="E685" s="249"/>
      <c r="F685" s="249"/>
      <c r="G685" s="249"/>
      <c r="H685" s="249"/>
      <c r="I685" s="249"/>
      <c r="J685" s="250"/>
      <c r="K685" s="250"/>
    </row>
    <row r="686" spans="2:11" ht="12.75" x14ac:dyDescent="0.2">
      <c r="B686" s="243"/>
      <c r="C686" s="248"/>
      <c r="D686" s="233"/>
      <c r="E686" s="249"/>
      <c r="F686" s="249"/>
      <c r="G686" s="249"/>
      <c r="H686" s="249"/>
      <c r="I686" s="249"/>
      <c r="J686" s="250"/>
      <c r="K686" s="250"/>
    </row>
    <row r="687" spans="2:11" ht="12.75" x14ac:dyDescent="0.2">
      <c r="B687" s="243"/>
      <c r="C687" s="248"/>
      <c r="D687" s="233"/>
      <c r="E687" s="249"/>
      <c r="F687" s="249"/>
      <c r="G687" s="249"/>
      <c r="H687" s="249"/>
      <c r="I687" s="249"/>
      <c r="J687" s="250"/>
      <c r="K687" s="250"/>
    </row>
    <row r="688" spans="2:11" ht="12.75" x14ac:dyDescent="0.2">
      <c r="B688" s="243"/>
      <c r="C688" s="248"/>
      <c r="D688" s="233"/>
      <c r="E688" s="249"/>
      <c r="F688" s="249"/>
      <c r="G688" s="249"/>
      <c r="H688" s="249"/>
      <c r="I688" s="249"/>
      <c r="J688" s="250"/>
      <c r="K688" s="250"/>
    </row>
    <row r="689" spans="2:11" ht="12.75" x14ac:dyDescent="0.2">
      <c r="B689" s="243"/>
      <c r="C689" s="248"/>
      <c r="D689" s="233"/>
      <c r="E689" s="249"/>
      <c r="F689" s="249"/>
      <c r="G689" s="249"/>
      <c r="H689" s="249"/>
      <c r="I689" s="249"/>
      <c r="J689" s="250"/>
      <c r="K689" s="250"/>
    </row>
    <row r="690" spans="2:11" ht="12.75" x14ac:dyDescent="0.2">
      <c r="B690" s="243"/>
      <c r="C690" s="248"/>
      <c r="D690" s="233"/>
      <c r="E690" s="249"/>
      <c r="F690" s="249"/>
      <c r="G690" s="249"/>
      <c r="H690" s="249"/>
      <c r="I690" s="249"/>
      <c r="J690" s="250"/>
      <c r="K690" s="250"/>
    </row>
    <row r="691" spans="2:11" ht="12.75" x14ac:dyDescent="0.2">
      <c r="B691" s="243"/>
      <c r="C691" s="248"/>
      <c r="D691" s="233"/>
      <c r="E691" s="249"/>
      <c r="F691" s="249"/>
      <c r="G691" s="249"/>
      <c r="H691" s="249"/>
      <c r="I691" s="249"/>
      <c r="J691" s="250"/>
      <c r="K691" s="250"/>
    </row>
    <row r="692" spans="2:11" ht="12.75" x14ac:dyDescent="0.2">
      <c r="B692" s="243"/>
      <c r="C692" s="248"/>
      <c r="D692" s="233"/>
      <c r="E692" s="249"/>
      <c r="F692" s="249"/>
      <c r="G692" s="249"/>
      <c r="H692" s="249"/>
      <c r="I692" s="249"/>
      <c r="J692" s="250"/>
      <c r="K692" s="250"/>
    </row>
    <row r="693" spans="2:11" ht="12.75" x14ac:dyDescent="0.2">
      <c r="B693" s="243"/>
      <c r="C693" s="248"/>
      <c r="D693" s="233"/>
      <c r="E693" s="249"/>
      <c r="F693" s="249"/>
      <c r="G693" s="249"/>
      <c r="H693" s="249"/>
      <c r="I693" s="249"/>
      <c r="J693" s="250"/>
      <c r="K693" s="250"/>
    </row>
    <row r="694" spans="2:11" ht="12.75" x14ac:dyDescent="0.2">
      <c r="B694" s="243"/>
      <c r="C694" s="248"/>
      <c r="D694" s="233"/>
      <c r="E694" s="249"/>
      <c r="F694" s="249"/>
      <c r="G694" s="249"/>
      <c r="H694" s="249"/>
      <c r="I694" s="249"/>
      <c r="J694" s="250"/>
      <c r="K694" s="250"/>
    </row>
    <row r="695" spans="2:11" ht="12.75" x14ac:dyDescent="0.2">
      <c r="B695" s="243"/>
      <c r="C695" s="248"/>
      <c r="D695" s="233"/>
      <c r="E695" s="249"/>
      <c r="F695" s="249"/>
      <c r="G695" s="249"/>
      <c r="H695" s="249"/>
      <c r="I695" s="249"/>
      <c r="J695" s="250"/>
      <c r="K695" s="250"/>
    </row>
    <row r="696" spans="2:11" ht="12.75" x14ac:dyDescent="0.2">
      <c r="B696" s="243"/>
      <c r="C696" s="248"/>
      <c r="D696" s="233"/>
      <c r="E696" s="249"/>
      <c r="F696" s="249"/>
      <c r="G696" s="249"/>
      <c r="H696" s="249"/>
      <c r="I696" s="249"/>
      <c r="J696" s="250"/>
      <c r="K696" s="250"/>
    </row>
    <row r="697" spans="2:11" ht="12.75" x14ac:dyDescent="0.2">
      <c r="B697" s="243"/>
      <c r="C697" s="248"/>
      <c r="D697" s="233"/>
      <c r="E697" s="249"/>
      <c r="F697" s="249"/>
      <c r="G697" s="249"/>
      <c r="H697" s="249"/>
      <c r="I697" s="249"/>
      <c r="J697" s="250"/>
      <c r="K697" s="250"/>
    </row>
    <row r="698" spans="2:11" ht="12.75" x14ac:dyDescent="0.2">
      <c r="B698" s="243"/>
      <c r="C698" s="248"/>
      <c r="D698" s="233"/>
      <c r="E698" s="249"/>
      <c r="F698" s="249"/>
      <c r="G698" s="249"/>
      <c r="H698" s="249"/>
      <c r="I698" s="249"/>
      <c r="J698" s="250"/>
      <c r="K698" s="250"/>
    </row>
    <row r="699" spans="2:11" ht="12.75" x14ac:dyDescent="0.2">
      <c r="B699" s="243"/>
      <c r="C699" s="248"/>
      <c r="D699" s="233"/>
      <c r="E699" s="249"/>
      <c r="F699" s="249"/>
      <c r="G699" s="249"/>
      <c r="H699" s="249"/>
      <c r="I699" s="249"/>
      <c r="J699" s="250"/>
      <c r="K699" s="250"/>
    </row>
    <row r="700" spans="2:11" ht="12.75" x14ac:dyDescent="0.2">
      <c r="B700" s="243"/>
      <c r="C700" s="248"/>
      <c r="D700" s="233"/>
      <c r="E700" s="249"/>
      <c r="F700" s="249"/>
      <c r="G700" s="249"/>
      <c r="H700" s="249"/>
      <c r="I700" s="249"/>
      <c r="J700" s="250"/>
      <c r="K700" s="250"/>
    </row>
    <row r="701" spans="2:11" ht="12.75" x14ac:dyDescent="0.2">
      <c r="B701" s="243"/>
      <c r="C701" s="248"/>
      <c r="D701" s="233"/>
      <c r="E701" s="249"/>
      <c r="F701" s="249"/>
      <c r="G701" s="249"/>
      <c r="H701" s="249"/>
      <c r="I701" s="249"/>
      <c r="J701" s="250"/>
      <c r="K701" s="250"/>
    </row>
    <row r="702" spans="2:11" ht="12.75" x14ac:dyDescent="0.2">
      <c r="B702" s="243"/>
      <c r="C702" s="248"/>
      <c r="D702" s="233"/>
      <c r="E702" s="249"/>
      <c r="F702" s="249"/>
      <c r="G702" s="249"/>
      <c r="H702" s="249"/>
      <c r="I702" s="249"/>
      <c r="J702" s="250"/>
      <c r="K702" s="250"/>
    </row>
    <row r="703" spans="2:11" ht="12.75" x14ac:dyDescent="0.2">
      <c r="B703" s="243"/>
      <c r="C703" s="248"/>
      <c r="D703" s="233"/>
      <c r="E703" s="249"/>
      <c r="F703" s="249"/>
      <c r="G703" s="249"/>
      <c r="H703" s="249"/>
      <c r="I703" s="249"/>
      <c r="J703" s="250"/>
      <c r="K703" s="250"/>
    </row>
    <row r="704" spans="2:11" ht="12.75" x14ac:dyDescent="0.2">
      <c r="B704" s="243"/>
      <c r="C704" s="248"/>
      <c r="D704" s="233"/>
      <c r="E704" s="249"/>
      <c r="F704" s="249"/>
      <c r="G704" s="249"/>
      <c r="H704" s="249"/>
      <c r="I704" s="249"/>
      <c r="J704" s="250"/>
      <c r="K704" s="250"/>
    </row>
    <row r="705" spans="2:11" ht="12.75" x14ac:dyDescent="0.2">
      <c r="B705" s="243"/>
      <c r="C705" s="248"/>
      <c r="D705" s="233"/>
      <c r="E705" s="249"/>
      <c r="F705" s="249"/>
      <c r="G705" s="249"/>
      <c r="H705" s="249"/>
      <c r="I705" s="249"/>
      <c r="J705" s="250"/>
      <c r="K705" s="250"/>
    </row>
    <row r="706" spans="2:11" ht="12.75" x14ac:dyDescent="0.2">
      <c r="B706" s="243"/>
      <c r="C706" s="248"/>
      <c r="D706" s="233"/>
      <c r="E706" s="249"/>
      <c r="F706" s="249"/>
      <c r="G706" s="249"/>
      <c r="H706" s="249"/>
      <c r="I706" s="249"/>
      <c r="J706" s="250"/>
      <c r="K706" s="250"/>
    </row>
    <row r="707" spans="2:11" ht="12.75" x14ac:dyDescent="0.2">
      <c r="B707" s="243"/>
      <c r="C707" s="248"/>
      <c r="D707" s="233"/>
      <c r="E707" s="249"/>
      <c r="F707" s="249"/>
      <c r="G707" s="249"/>
      <c r="H707" s="249"/>
      <c r="I707" s="249"/>
      <c r="J707" s="250"/>
      <c r="K707" s="250"/>
    </row>
    <row r="708" spans="2:11" ht="12.75" x14ac:dyDescent="0.2">
      <c r="B708" s="243"/>
      <c r="C708" s="248"/>
      <c r="D708" s="233"/>
      <c r="E708" s="249"/>
      <c r="F708" s="249"/>
      <c r="G708" s="249"/>
      <c r="H708" s="249"/>
      <c r="I708" s="249"/>
      <c r="J708" s="250"/>
      <c r="K708" s="250"/>
    </row>
    <row r="709" spans="2:11" ht="12.75" x14ac:dyDescent="0.2">
      <c r="B709" s="243"/>
      <c r="C709" s="248"/>
      <c r="D709" s="233"/>
      <c r="E709" s="249"/>
      <c r="F709" s="249"/>
      <c r="G709" s="249"/>
      <c r="H709" s="249"/>
      <c r="I709" s="249"/>
      <c r="J709" s="250"/>
      <c r="K709" s="250"/>
    </row>
    <row r="710" spans="2:11" ht="12.75" x14ac:dyDescent="0.2">
      <c r="B710" s="243"/>
      <c r="C710" s="248"/>
      <c r="D710" s="233"/>
      <c r="E710" s="249"/>
      <c r="F710" s="249"/>
      <c r="G710" s="249"/>
      <c r="H710" s="249"/>
      <c r="I710" s="249"/>
      <c r="J710" s="250"/>
      <c r="K710" s="250"/>
    </row>
    <row r="711" spans="2:11" ht="12.75" x14ac:dyDescent="0.2">
      <c r="B711" s="243"/>
      <c r="C711" s="248"/>
      <c r="D711" s="233"/>
      <c r="E711" s="249"/>
      <c r="F711" s="249"/>
      <c r="G711" s="249"/>
      <c r="H711" s="249"/>
      <c r="I711" s="249"/>
      <c r="J711" s="250"/>
      <c r="K711" s="250"/>
    </row>
    <row r="712" spans="2:11" ht="12.75" x14ac:dyDescent="0.2">
      <c r="B712" s="243"/>
      <c r="C712" s="248"/>
      <c r="D712" s="233"/>
      <c r="E712" s="249"/>
      <c r="F712" s="249"/>
      <c r="G712" s="249"/>
      <c r="H712" s="249"/>
      <c r="I712" s="249"/>
      <c r="J712" s="250"/>
      <c r="K712" s="250"/>
    </row>
    <row r="713" spans="2:11" ht="12.75" x14ac:dyDescent="0.2">
      <c r="B713" s="243"/>
      <c r="C713" s="248"/>
      <c r="D713" s="233"/>
      <c r="E713" s="249"/>
      <c r="F713" s="249"/>
      <c r="G713" s="249"/>
      <c r="H713" s="249"/>
      <c r="I713" s="249"/>
      <c r="J713" s="250"/>
      <c r="K713" s="250"/>
    </row>
    <row r="714" spans="2:11" ht="12.75" x14ac:dyDescent="0.2">
      <c r="B714" s="243"/>
      <c r="C714" s="248"/>
      <c r="D714" s="233"/>
      <c r="E714" s="249"/>
      <c r="F714" s="249"/>
      <c r="G714" s="249"/>
      <c r="H714" s="249"/>
      <c r="I714" s="249"/>
      <c r="J714" s="250"/>
      <c r="K714" s="250"/>
    </row>
    <row r="715" spans="2:11" ht="12.75" x14ac:dyDescent="0.2">
      <c r="B715" s="243"/>
      <c r="C715" s="248"/>
      <c r="D715" s="233"/>
      <c r="E715" s="249"/>
      <c r="F715" s="249"/>
      <c r="G715" s="249"/>
      <c r="H715" s="249"/>
      <c r="I715" s="249"/>
      <c r="J715" s="250"/>
      <c r="K715" s="250"/>
    </row>
    <row r="716" spans="2:11" ht="12.75" x14ac:dyDescent="0.2">
      <c r="B716" s="243"/>
      <c r="C716" s="248"/>
      <c r="D716" s="233"/>
      <c r="E716" s="249"/>
      <c r="F716" s="249"/>
      <c r="G716" s="249"/>
      <c r="H716" s="249"/>
      <c r="I716" s="249"/>
      <c r="J716" s="250"/>
      <c r="K716" s="250"/>
    </row>
    <row r="717" spans="2:11" ht="12.75" x14ac:dyDescent="0.2">
      <c r="B717" s="243"/>
      <c r="C717" s="248"/>
      <c r="D717" s="233"/>
      <c r="E717" s="249"/>
      <c r="F717" s="249"/>
      <c r="G717" s="249"/>
      <c r="H717" s="249"/>
      <c r="I717" s="249"/>
      <c r="J717" s="250"/>
      <c r="K717" s="250"/>
    </row>
    <row r="718" spans="2:11" ht="12.75" x14ac:dyDescent="0.2">
      <c r="B718" s="243"/>
      <c r="C718" s="248"/>
      <c r="D718" s="233"/>
      <c r="E718" s="249"/>
      <c r="F718" s="249"/>
      <c r="G718" s="249"/>
      <c r="H718" s="249"/>
      <c r="I718" s="249"/>
      <c r="J718" s="250"/>
      <c r="K718" s="250"/>
    </row>
    <row r="719" spans="2:11" ht="12.75" x14ac:dyDescent="0.2">
      <c r="B719" s="243"/>
      <c r="C719" s="248"/>
      <c r="D719" s="233"/>
      <c r="E719" s="249"/>
      <c r="F719" s="249"/>
      <c r="G719" s="249"/>
      <c r="H719" s="249"/>
      <c r="I719" s="249"/>
      <c r="J719" s="250"/>
      <c r="K719" s="250"/>
    </row>
    <row r="720" spans="2:11" ht="12.75" x14ac:dyDescent="0.2">
      <c r="B720" s="243"/>
      <c r="C720" s="248"/>
      <c r="D720" s="233"/>
      <c r="E720" s="249"/>
      <c r="F720" s="249"/>
      <c r="G720" s="249"/>
      <c r="H720" s="249"/>
      <c r="I720" s="249"/>
      <c r="J720" s="250"/>
      <c r="K720" s="250"/>
    </row>
    <row r="721" spans="2:11" ht="12.75" x14ac:dyDescent="0.2">
      <c r="B721" s="243"/>
      <c r="C721" s="248"/>
      <c r="D721" s="233"/>
      <c r="E721" s="249"/>
      <c r="F721" s="249"/>
      <c r="G721" s="249"/>
      <c r="H721" s="249"/>
      <c r="I721" s="249"/>
      <c r="J721" s="250"/>
      <c r="K721" s="250"/>
    </row>
    <row r="722" spans="2:11" ht="12.75" x14ac:dyDescent="0.2">
      <c r="B722" s="243"/>
      <c r="C722" s="248"/>
      <c r="D722" s="233"/>
      <c r="E722" s="249"/>
      <c r="F722" s="249"/>
      <c r="G722" s="249"/>
      <c r="H722" s="249"/>
      <c r="I722" s="249"/>
      <c r="J722" s="250"/>
      <c r="K722" s="250"/>
    </row>
    <row r="723" spans="2:11" ht="12.75" x14ac:dyDescent="0.2">
      <c r="B723" s="243"/>
      <c r="C723" s="248"/>
      <c r="D723" s="233"/>
      <c r="E723" s="249"/>
      <c r="F723" s="249"/>
      <c r="G723" s="249"/>
      <c r="H723" s="249"/>
      <c r="I723" s="249"/>
      <c r="J723" s="250"/>
      <c r="K723" s="250"/>
    </row>
    <row r="724" spans="2:11" ht="12.75" x14ac:dyDescent="0.2">
      <c r="B724" s="243"/>
      <c r="C724" s="248"/>
      <c r="D724" s="233"/>
      <c r="E724" s="249"/>
      <c r="F724" s="249"/>
      <c r="G724" s="249"/>
      <c r="H724" s="249"/>
      <c r="I724" s="249"/>
      <c r="J724" s="250"/>
      <c r="K724" s="250"/>
    </row>
    <row r="725" spans="2:11" ht="12.75" x14ac:dyDescent="0.2">
      <c r="B725" s="243"/>
      <c r="C725" s="248"/>
      <c r="D725" s="233"/>
      <c r="E725" s="249"/>
      <c r="F725" s="249"/>
      <c r="G725" s="249"/>
      <c r="H725" s="249"/>
      <c r="I725" s="249"/>
      <c r="J725" s="250"/>
      <c r="K725" s="250"/>
    </row>
    <row r="726" spans="2:11" ht="12.75" x14ac:dyDescent="0.2">
      <c r="B726" s="243"/>
      <c r="C726" s="248"/>
      <c r="D726" s="233"/>
      <c r="E726" s="249"/>
      <c r="F726" s="249"/>
      <c r="G726" s="249"/>
      <c r="H726" s="249"/>
      <c r="I726" s="249"/>
      <c r="J726" s="250"/>
      <c r="K726" s="250"/>
    </row>
    <row r="727" spans="2:11" ht="12.75" x14ac:dyDescent="0.2">
      <c r="B727" s="243"/>
      <c r="C727" s="248"/>
      <c r="D727" s="233"/>
      <c r="E727" s="249"/>
      <c r="F727" s="249"/>
      <c r="G727" s="249"/>
      <c r="H727" s="249"/>
      <c r="I727" s="249"/>
      <c r="J727" s="250"/>
      <c r="K727" s="250"/>
    </row>
    <row r="728" spans="2:11" ht="12.75" x14ac:dyDescent="0.2">
      <c r="B728" s="243"/>
      <c r="C728" s="248"/>
      <c r="D728" s="233"/>
      <c r="E728" s="249"/>
      <c r="F728" s="249"/>
      <c r="G728" s="249"/>
      <c r="H728" s="249"/>
      <c r="I728" s="249"/>
      <c r="J728" s="250"/>
      <c r="K728" s="250"/>
    </row>
    <row r="729" spans="2:11" ht="12.75" x14ac:dyDescent="0.2">
      <c r="B729" s="243"/>
      <c r="C729" s="248"/>
      <c r="D729" s="233"/>
      <c r="E729" s="249"/>
      <c r="F729" s="249"/>
      <c r="G729" s="249"/>
      <c r="H729" s="249"/>
      <c r="I729" s="249"/>
      <c r="J729" s="250"/>
      <c r="K729" s="250"/>
    </row>
    <row r="730" spans="2:11" ht="12.75" x14ac:dyDescent="0.2">
      <c r="B730" s="243"/>
      <c r="C730" s="248"/>
      <c r="D730" s="233"/>
      <c r="E730" s="249"/>
      <c r="F730" s="249"/>
      <c r="G730" s="249"/>
      <c r="H730" s="249"/>
      <c r="I730" s="249"/>
      <c r="J730" s="250"/>
      <c r="K730" s="250"/>
    </row>
    <row r="731" spans="2:11" ht="12.75" x14ac:dyDescent="0.2">
      <c r="B731" s="243"/>
      <c r="C731" s="248"/>
      <c r="D731" s="233"/>
      <c r="E731" s="249"/>
      <c r="F731" s="249"/>
      <c r="G731" s="249"/>
      <c r="H731" s="249"/>
      <c r="I731" s="249"/>
      <c r="J731" s="250"/>
      <c r="K731" s="250"/>
    </row>
    <row r="732" spans="2:11" ht="12.75" x14ac:dyDescent="0.2">
      <c r="B732" s="243"/>
      <c r="C732" s="248"/>
      <c r="D732" s="233"/>
      <c r="E732" s="249"/>
      <c r="F732" s="249"/>
      <c r="G732" s="249"/>
      <c r="H732" s="249"/>
      <c r="I732" s="249"/>
      <c r="J732" s="250"/>
      <c r="K732" s="250"/>
    </row>
    <row r="733" spans="2:11" ht="12.75" x14ac:dyDescent="0.2">
      <c r="B733" s="243"/>
      <c r="C733" s="248"/>
      <c r="D733" s="233"/>
      <c r="E733" s="249"/>
      <c r="F733" s="249"/>
      <c r="G733" s="249"/>
      <c r="H733" s="249"/>
      <c r="I733" s="249"/>
      <c r="J733" s="250"/>
      <c r="K733" s="250"/>
    </row>
    <row r="734" spans="2:11" ht="12.75" x14ac:dyDescent="0.2">
      <c r="B734" s="243"/>
      <c r="C734" s="248"/>
      <c r="D734" s="233"/>
      <c r="E734" s="249"/>
      <c r="F734" s="249"/>
      <c r="G734" s="249"/>
      <c r="H734" s="249"/>
      <c r="I734" s="249"/>
      <c r="J734" s="250"/>
      <c r="K734" s="250"/>
    </row>
    <row r="735" spans="2:11" ht="12.75" x14ac:dyDescent="0.2">
      <c r="B735" s="243"/>
      <c r="C735" s="248"/>
      <c r="D735" s="233"/>
      <c r="E735" s="249"/>
      <c r="F735" s="249"/>
      <c r="G735" s="249"/>
      <c r="H735" s="249"/>
      <c r="I735" s="249"/>
      <c r="J735" s="250"/>
      <c r="K735" s="250"/>
    </row>
    <row r="736" spans="2:11" ht="12.75" x14ac:dyDescent="0.2">
      <c r="B736" s="243"/>
      <c r="C736" s="248"/>
      <c r="D736" s="233"/>
      <c r="E736" s="249"/>
      <c r="F736" s="249"/>
      <c r="G736" s="249"/>
      <c r="H736" s="249"/>
      <c r="I736" s="249"/>
      <c r="J736" s="250"/>
      <c r="K736" s="250"/>
    </row>
    <row r="737" spans="2:11" ht="12.75" x14ac:dyDescent="0.2">
      <c r="B737" s="243"/>
      <c r="C737" s="248"/>
      <c r="D737" s="233"/>
      <c r="E737" s="249"/>
      <c r="F737" s="249"/>
      <c r="G737" s="249"/>
      <c r="H737" s="249"/>
      <c r="I737" s="249"/>
      <c r="J737" s="250"/>
      <c r="K737" s="250"/>
    </row>
    <row r="738" spans="2:11" ht="12.75" x14ac:dyDescent="0.2">
      <c r="B738" s="243"/>
      <c r="C738" s="248"/>
      <c r="D738" s="233"/>
      <c r="E738" s="249"/>
      <c r="F738" s="249"/>
      <c r="G738" s="249"/>
      <c r="H738" s="249"/>
      <c r="I738" s="249"/>
      <c r="J738" s="250"/>
      <c r="K738" s="250"/>
    </row>
    <row r="739" spans="2:11" ht="12.75" x14ac:dyDescent="0.2">
      <c r="B739" s="243"/>
      <c r="C739" s="248"/>
      <c r="D739" s="233"/>
      <c r="E739" s="249"/>
      <c r="F739" s="249"/>
      <c r="G739" s="249"/>
      <c r="H739" s="249"/>
      <c r="I739" s="249"/>
      <c r="J739" s="250"/>
      <c r="K739" s="250"/>
    </row>
    <row r="740" spans="2:11" ht="12.75" x14ac:dyDescent="0.2">
      <c r="B740" s="243"/>
      <c r="C740" s="248"/>
      <c r="D740" s="233"/>
      <c r="E740" s="249"/>
      <c r="F740" s="249"/>
      <c r="G740" s="249"/>
      <c r="H740" s="249"/>
      <c r="I740" s="249"/>
      <c r="J740" s="250"/>
      <c r="K740" s="250"/>
    </row>
    <row r="741" spans="2:11" ht="12.75" x14ac:dyDescent="0.2">
      <c r="B741" s="243"/>
      <c r="C741" s="248"/>
      <c r="D741" s="233"/>
      <c r="E741" s="249"/>
      <c r="F741" s="249"/>
      <c r="G741" s="249"/>
      <c r="H741" s="249"/>
      <c r="I741" s="249"/>
      <c r="J741" s="250"/>
      <c r="K741" s="250"/>
    </row>
    <row r="742" spans="2:11" ht="12.75" x14ac:dyDescent="0.2">
      <c r="B742" s="243"/>
      <c r="C742" s="248"/>
      <c r="D742" s="233"/>
      <c r="E742" s="249"/>
      <c r="F742" s="249"/>
      <c r="G742" s="249"/>
      <c r="H742" s="249"/>
      <c r="I742" s="249"/>
      <c r="J742" s="250"/>
      <c r="K742" s="250"/>
    </row>
    <row r="743" spans="2:11" ht="12.75" x14ac:dyDescent="0.2">
      <c r="B743" s="243"/>
      <c r="C743" s="248"/>
      <c r="D743" s="233"/>
      <c r="E743" s="249"/>
      <c r="F743" s="249"/>
      <c r="G743" s="249"/>
      <c r="H743" s="249"/>
      <c r="I743" s="249"/>
      <c r="J743" s="250"/>
      <c r="K743" s="250"/>
    </row>
    <row r="744" spans="2:11" ht="12.75" x14ac:dyDescent="0.2">
      <c r="B744" s="243"/>
      <c r="C744" s="248"/>
      <c r="D744" s="233"/>
      <c r="E744" s="249"/>
      <c r="F744" s="249"/>
      <c r="G744" s="249"/>
      <c r="H744" s="249"/>
      <c r="I744" s="249"/>
      <c r="J744" s="250"/>
      <c r="K744" s="250"/>
    </row>
    <row r="745" spans="2:11" ht="12.75" x14ac:dyDescent="0.2">
      <c r="B745" s="243"/>
      <c r="C745" s="248"/>
      <c r="D745" s="233"/>
      <c r="E745" s="249"/>
      <c r="F745" s="249"/>
      <c r="G745" s="249"/>
      <c r="H745" s="249"/>
      <c r="I745" s="249"/>
      <c r="J745" s="250"/>
      <c r="K745" s="250"/>
    </row>
    <row r="746" spans="2:11" ht="12.75" x14ac:dyDescent="0.2">
      <c r="B746" s="243"/>
      <c r="C746" s="248"/>
      <c r="D746" s="233"/>
      <c r="E746" s="249"/>
      <c r="F746" s="249"/>
      <c r="G746" s="249"/>
      <c r="H746" s="249"/>
      <c r="I746" s="249"/>
      <c r="J746" s="250"/>
      <c r="K746" s="250"/>
    </row>
    <row r="747" spans="2:11" ht="12.75" x14ac:dyDescent="0.2">
      <c r="B747" s="243"/>
      <c r="C747" s="248"/>
      <c r="D747" s="233"/>
      <c r="E747" s="249"/>
      <c r="F747" s="249"/>
      <c r="G747" s="249"/>
      <c r="H747" s="249"/>
      <c r="I747" s="249"/>
      <c r="J747" s="250"/>
      <c r="K747" s="250"/>
    </row>
    <row r="748" spans="2:11" ht="12.75" x14ac:dyDescent="0.2">
      <c r="B748" s="243"/>
      <c r="C748" s="248"/>
      <c r="D748" s="233"/>
      <c r="E748" s="249"/>
      <c r="F748" s="249"/>
      <c r="G748" s="249"/>
      <c r="H748" s="249"/>
      <c r="I748" s="249"/>
      <c r="J748" s="250"/>
      <c r="K748" s="250"/>
    </row>
    <row r="749" spans="2:11" ht="12.75" x14ac:dyDescent="0.2">
      <c r="B749" s="243"/>
      <c r="C749" s="248"/>
      <c r="D749" s="233"/>
      <c r="E749" s="249"/>
      <c r="F749" s="249"/>
      <c r="G749" s="249"/>
      <c r="H749" s="249"/>
      <c r="I749" s="249"/>
      <c r="J749" s="250"/>
      <c r="K749" s="250"/>
    </row>
    <row r="750" spans="2:11" ht="12.75" x14ac:dyDescent="0.2">
      <c r="B750" s="243"/>
      <c r="C750" s="248"/>
      <c r="D750" s="233"/>
      <c r="E750" s="249"/>
      <c r="F750" s="249"/>
      <c r="G750" s="249"/>
      <c r="H750" s="249"/>
      <c r="I750" s="249"/>
      <c r="J750" s="250"/>
      <c r="K750" s="250"/>
    </row>
    <row r="751" spans="2:11" ht="12.75" x14ac:dyDescent="0.2">
      <c r="B751" s="243"/>
      <c r="C751" s="248"/>
      <c r="D751" s="233"/>
      <c r="E751" s="249"/>
      <c r="F751" s="249"/>
      <c r="G751" s="249"/>
      <c r="H751" s="249"/>
      <c r="I751" s="249"/>
      <c r="J751" s="250"/>
      <c r="K751" s="250"/>
    </row>
    <row r="752" spans="2:11" ht="12.75" x14ac:dyDescent="0.2">
      <c r="B752" s="243"/>
      <c r="C752" s="248"/>
      <c r="D752" s="233"/>
      <c r="E752" s="249"/>
      <c r="F752" s="249"/>
      <c r="G752" s="249"/>
      <c r="H752" s="249"/>
      <c r="I752" s="249"/>
      <c r="J752" s="250"/>
      <c r="K752" s="250"/>
    </row>
    <row r="753" spans="2:11" ht="12.75" x14ac:dyDescent="0.2">
      <c r="B753" s="243"/>
      <c r="C753" s="248"/>
      <c r="D753" s="233"/>
      <c r="E753" s="249"/>
      <c r="F753" s="249"/>
      <c r="G753" s="249"/>
      <c r="H753" s="249"/>
      <c r="I753" s="249"/>
      <c r="J753" s="250"/>
      <c r="K753" s="250"/>
    </row>
    <row r="754" spans="2:11" ht="12.75" x14ac:dyDescent="0.2">
      <c r="B754" s="243"/>
      <c r="C754" s="248"/>
      <c r="D754" s="233"/>
      <c r="E754" s="249"/>
      <c r="F754" s="249"/>
      <c r="G754" s="249"/>
      <c r="H754" s="249"/>
      <c r="I754" s="249"/>
      <c r="J754" s="250"/>
      <c r="K754" s="250"/>
    </row>
    <row r="755" spans="2:11" ht="12.75" x14ac:dyDescent="0.2">
      <c r="B755" s="243"/>
      <c r="C755" s="248"/>
      <c r="D755" s="233"/>
      <c r="E755" s="249"/>
      <c r="F755" s="249"/>
      <c r="G755" s="249"/>
      <c r="H755" s="249"/>
      <c r="I755" s="249"/>
      <c r="J755" s="250"/>
      <c r="K755" s="250"/>
    </row>
    <row r="756" spans="2:11" ht="12.75" x14ac:dyDescent="0.2">
      <c r="B756" s="243"/>
      <c r="C756" s="248"/>
      <c r="D756" s="233"/>
      <c r="E756" s="249"/>
      <c r="F756" s="249"/>
      <c r="G756" s="249"/>
      <c r="H756" s="249"/>
      <c r="I756" s="249"/>
      <c r="J756" s="250"/>
      <c r="K756" s="250"/>
    </row>
    <row r="757" spans="2:11" ht="12.75" x14ac:dyDescent="0.2">
      <c r="B757" s="243"/>
      <c r="C757" s="248"/>
      <c r="D757" s="233"/>
      <c r="E757" s="249"/>
      <c r="F757" s="249"/>
      <c r="G757" s="249"/>
      <c r="H757" s="249"/>
      <c r="I757" s="249"/>
      <c r="J757" s="250"/>
      <c r="K757" s="250"/>
    </row>
    <row r="758" spans="2:11" ht="12.75" x14ac:dyDescent="0.2">
      <c r="B758" s="243"/>
      <c r="C758" s="248"/>
      <c r="D758" s="233"/>
      <c r="E758" s="249"/>
      <c r="F758" s="249"/>
      <c r="G758" s="249"/>
      <c r="H758" s="249"/>
      <c r="I758" s="249"/>
      <c r="J758" s="250"/>
      <c r="K758" s="250"/>
    </row>
    <row r="759" spans="2:11" ht="12.75" x14ac:dyDescent="0.2">
      <c r="B759" s="243"/>
      <c r="C759" s="248"/>
      <c r="D759" s="233"/>
      <c r="E759" s="249"/>
      <c r="F759" s="249"/>
      <c r="G759" s="249"/>
      <c r="H759" s="249"/>
      <c r="I759" s="249"/>
      <c r="J759" s="250"/>
      <c r="K759" s="250"/>
    </row>
    <row r="760" spans="2:11" ht="12.75" x14ac:dyDescent="0.2">
      <c r="B760" s="243"/>
      <c r="C760" s="248"/>
      <c r="D760" s="233"/>
      <c r="E760" s="249"/>
      <c r="F760" s="249"/>
      <c r="G760" s="249"/>
      <c r="H760" s="249"/>
      <c r="I760" s="249"/>
      <c r="J760" s="250"/>
      <c r="K760" s="250"/>
    </row>
    <row r="761" spans="2:11" ht="12.75" x14ac:dyDescent="0.2">
      <c r="B761" s="243"/>
      <c r="C761" s="248"/>
      <c r="D761" s="233"/>
      <c r="E761" s="249"/>
      <c r="F761" s="249"/>
      <c r="G761" s="249"/>
      <c r="H761" s="249"/>
      <c r="I761" s="249"/>
      <c r="J761" s="250"/>
      <c r="K761" s="250"/>
    </row>
    <row r="762" spans="2:11" ht="12.75" x14ac:dyDescent="0.2">
      <c r="B762" s="243"/>
      <c r="C762" s="248"/>
      <c r="D762" s="233"/>
      <c r="E762" s="249"/>
      <c r="F762" s="249"/>
      <c r="G762" s="249"/>
      <c r="H762" s="249"/>
      <c r="I762" s="249"/>
      <c r="J762" s="250"/>
      <c r="K762" s="250"/>
    </row>
    <row r="763" spans="2:11" ht="12.75" x14ac:dyDescent="0.2">
      <c r="B763" s="243"/>
      <c r="C763" s="248"/>
      <c r="D763" s="233"/>
      <c r="E763" s="249"/>
      <c r="F763" s="249"/>
      <c r="G763" s="249"/>
      <c r="H763" s="249"/>
      <c r="I763" s="249"/>
      <c r="J763" s="250"/>
      <c r="K763" s="250"/>
    </row>
    <row r="764" spans="2:11" ht="12.75" x14ac:dyDescent="0.2">
      <c r="B764" s="243"/>
      <c r="C764" s="248"/>
      <c r="D764" s="233"/>
      <c r="E764" s="249"/>
      <c r="F764" s="249"/>
      <c r="G764" s="249"/>
      <c r="H764" s="249"/>
      <c r="I764" s="249"/>
      <c r="J764" s="250"/>
      <c r="K764" s="250"/>
    </row>
    <row r="765" spans="2:11" ht="12.75" x14ac:dyDescent="0.2">
      <c r="B765" s="243"/>
      <c r="C765" s="248"/>
      <c r="D765" s="233"/>
      <c r="E765" s="249"/>
      <c r="F765" s="249"/>
      <c r="G765" s="249"/>
      <c r="H765" s="249"/>
      <c r="I765" s="249"/>
      <c r="J765" s="250"/>
      <c r="K765" s="250"/>
    </row>
    <row r="766" spans="2:11" ht="12.75" x14ac:dyDescent="0.2">
      <c r="B766" s="243"/>
      <c r="C766" s="248"/>
      <c r="D766" s="233"/>
      <c r="E766" s="249"/>
      <c r="F766" s="249"/>
      <c r="G766" s="249"/>
      <c r="H766" s="249"/>
      <c r="I766" s="249"/>
      <c r="J766" s="250"/>
      <c r="K766" s="250"/>
    </row>
    <row r="767" spans="2:11" ht="12.75" x14ac:dyDescent="0.2">
      <c r="B767" s="243"/>
      <c r="C767" s="248"/>
      <c r="D767" s="233"/>
      <c r="E767" s="249"/>
      <c r="F767" s="249"/>
      <c r="G767" s="249"/>
      <c r="H767" s="249"/>
      <c r="I767" s="249"/>
      <c r="J767" s="250"/>
      <c r="K767" s="250"/>
    </row>
    <row r="768" spans="2:11" ht="12.75" x14ac:dyDescent="0.2">
      <c r="B768" s="243"/>
      <c r="C768" s="248"/>
      <c r="D768" s="233"/>
      <c r="E768" s="249"/>
      <c r="F768" s="249"/>
      <c r="G768" s="249"/>
      <c r="H768" s="249"/>
      <c r="I768" s="249"/>
      <c r="J768" s="250"/>
      <c r="K768" s="250"/>
    </row>
    <row r="769" spans="2:11" ht="12.75" x14ac:dyDescent="0.2">
      <c r="B769" s="243"/>
      <c r="C769" s="248"/>
      <c r="D769" s="233"/>
      <c r="E769" s="249"/>
      <c r="F769" s="249"/>
      <c r="G769" s="249"/>
      <c r="H769" s="249"/>
      <c r="I769" s="249"/>
      <c r="J769" s="250"/>
      <c r="K769" s="250"/>
    </row>
    <row r="770" spans="2:11" ht="12.75" x14ac:dyDescent="0.2">
      <c r="B770" s="243"/>
      <c r="C770" s="248"/>
      <c r="D770" s="233"/>
      <c r="E770" s="249"/>
      <c r="F770" s="249"/>
      <c r="G770" s="249"/>
      <c r="H770" s="249"/>
      <c r="I770" s="249"/>
      <c r="J770" s="250"/>
      <c r="K770" s="250"/>
    </row>
    <row r="771" spans="2:11" ht="12.75" x14ac:dyDescent="0.2">
      <c r="B771" s="243"/>
      <c r="C771" s="248"/>
      <c r="D771" s="233"/>
      <c r="E771" s="249"/>
      <c r="F771" s="249"/>
      <c r="G771" s="249"/>
      <c r="H771" s="249"/>
      <c r="I771" s="249"/>
      <c r="J771" s="250"/>
      <c r="K771" s="250"/>
    </row>
    <row r="772" spans="2:11" ht="12.75" x14ac:dyDescent="0.2">
      <c r="B772" s="243"/>
      <c r="C772" s="248"/>
      <c r="D772" s="233"/>
      <c r="E772" s="249"/>
      <c r="F772" s="249"/>
      <c r="G772" s="249"/>
      <c r="H772" s="249"/>
      <c r="I772" s="249"/>
      <c r="J772" s="250"/>
      <c r="K772" s="250"/>
    </row>
    <row r="773" spans="2:11" ht="12.75" x14ac:dyDescent="0.2">
      <c r="B773" s="243"/>
      <c r="C773" s="248"/>
      <c r="D773" s="233"/>
      <c r="E773" s="249"/>
      <c r="F773" s="249"/>
      <c r="G773" s="249"/>
      <c r="H773" s="249"/>
      <c r="I773" s="249"/>
      <c r="J773" s="250"/>
      <c r="K773" s="250"/>
    </row>
    <row r="774" spans="2:11" ht="12.75" x14ac:dyDescent="0.2">
      <c r="B774" s="243"/>
      <c r="C774" s="248"/>
      <c r="D774" s="233"/>
      <c r="E774" s="249"/>
      <c r="F774" s="249"/>
      <c r="G774" s="249"/>
      <c r="H774" s="249"/>
      <c r="I774" s="249"/>
      <c r="J774" s="250"/>
      <c r="K774" s="250"/>
    </row>
    <row r="775" spans="2:11" ht="12.75" x14ac:dyDescent="0.2">
      <c r="B775" s="243"/>
      <c r="C775" s="248"/>
      <c r="D775" s="233"/>
      <c r="E775" s="249"/>
      <c r="F775" s="249"/>
      <c r="G775" s="249"/>
      <c r="H775" s="249"/>
      <c r="I775" s="249"/>
      <c r="J775" s="250"/>
      <c r="K775" s="250"/>
    </row>
    <row r="776" spans="2:11" ht="12.75" x14ac:dyDescent="0.2">
      <c r="B776" s="243"/>
      <c r="C776" s="248"/>
      <c r="D776" s="233"/>
      <c r="E776" s="249"/>
      <c r="F776" s="249"/>
      <c r="G776" s="249"/>
      <c r="H776" s="249"/>
      <c r="I776" s="249"/>
      <c r="J776" s="250"/>
      <c r="K776" s="250"/>
    </row>
    <row r="777" spans="2:11" ht="12.75" x14ac:dyDescent="0.2">
      <c r="B777" s="243"/>
      <c r="C777" s="248"/>
      <c r="D777" s="233"/>
      <c r="E777" s="249"/>
      <c r="F777" s="249"/>
      <c r="G777" s="249"/>
      <c r="H777" s="249"/>
      <c r="I777" s="249"/>
      <c r="J777" s="250"/>
      <c r="K777" s="250"/>
    </row>
    <row r="778" spans="2:11" ht="12.75" x14ac:dyDescent="0.2">
      <c r="B778" s="243"/>
      <c r="C778" s="248"/>
      <c r="D778" s="233"/>
      <c r="E778" s="249"/>
      <c r="F778" s="249"/>
      <c r="G778" s="249"/>
      <c r="H778" s="249"/>
      <c r="I778" s="249"/>
      <c r="J778" s="250"/>
      <c r="K778" s="250"/>
    </row>
    <row r="779" spans="2:11" ht="12.75" x14ac:dyDescent="0.2">
      <c r="B779" s="243"/>
      <c r="C779" s="248"/>
      <c r="D779" s="233"/>
      <c r="E779" s="249"/>
      <c r="F779" s="249"/>
      <c r="G779" s="249"/>
      <c r="H779" s="249"/>
      <c r="I779" s="249"/>
      <c r="J779" s="250"/>
      <c r="K779" s="250"/>
    </row>
    <row r="780" spans="2:11" ht="12.75" x14ac:dyDescent="0.2">
      <c r="B780" s="243"/>
      <c r="C780" s="248"/>
      <c r="D780" s="233"/>
      <c r="E780" s="249"/>
      <c r="F780" s="249"/>
      <c r="G780" s="249"/>
      <c r="H780" s="249"/>
      <c r="I780" s="249"/>
      <c r="J780" s="250"/>
      <c r="K780" s="250"/>
    </row>
    <row r="781" spans="2:11" ht="12.75" x14ac:dyDescent="0.2">
      <c r="B781" s="243"/>
      <c r="C781" s="248"/>
      <c r="D781" s="233"/>
      <c r="E781" s="249"/>
      <c r="F781" s="249"/>
      <c r="G781" s="249"/>
      <c r="H781" s="249"/>
      <c r="I781" s="249"/>
      <c r="J781" s="250"/>
      <c r="K781" s="250"/>
    </row>
    <row r="782" spans="2:11" ht="12.75" x14ac:dyDescent="0.2">
      <c r="B782" s="243"/>
      <c r="C782" s="248"/>
      <c r="D782" s="233"/>
      <c r="E782" s="249"/>
      <c r="F782" s="249"/>
      <c r="G782" s="249"/>
      <c r="H782" s="249"/>
      <c r="I782" s="249"/>
      <c r="J782" s="250"/>
      <c r="K782" s="250"/>
    </row>
    <row r="783" spans="2:11" ht="12.75" x14ac:dyDescent="0.2">
      <c r="B783" s="243"/>
      <c r="C783" s="248"/>
      <c r="D783" s="233"/>
      <c r="E783" s="249"/>
      <c r="F783" s="249"/>
      <c r="G783" s="249"/>
      <c r="H783" s="249"/>
      <c r="I783" s="249"/>
      <c r="J783" s="250"/>
      <c r="K783" s="250"/>
    </row>
    <row r="784" spans="2:11" ht="12.75" x14ac:dyDescent="0.2">
      <c r="B784" s="243"/>
      <c r="C784" s="248"/>
      <c r="D784" s="233"/>
      <c r="E784" s="249"/>
      <c r="F784" s="249"/>
      <c r="G784" s="249"/>
      <c r="H784" s="249"/>
      <c r="I784" s="249"/>
      <c r="J784" s="250"/>
      <c r="K784" s="250"/>
    </row>
    <row r="785" spans="2:11" ht="12.75" x14ac:dyDescent="0.2">
      <c r="B785" s="243"/>
      <c r="C785" s="248"/>
      <c r="D785" s="233"/>
      <c r="E785" s="249"/>
      <c r="F785" s="249"/>
      <c r="G785" s="249"/>
      <c r="H785" s="249"/>
      <c r="I785" s="249"/>
      <c r="J785" s="250"/>
      <c r="K785" s="250"/>
    </row>
    <row r="786" spans="2:11" ht="12.75" x14ac:dyDescent="0.2">
      <c r="B786" s="243"/>
      <c r="C786" s="248"/>
      <c r="D786" s="233"/>
      <c r="E786" s="249"/>
      <c r="F786" s="249"/>
      <c r="G786" s="249"/>
      <c r="H786" s="249"/>
      <c r="I786" s="249"/>
      <c r="J786" s="250"/>
      <c r="K786" s="250"/>
    </row>
    <row r="787" spans="2:11" ht="12.75" x14ac:dyDescent="0.2">
      <c r="B787" s="243"/>
      <c r="C787" s="248"/>
      <c r="D787" s="233"/>
      <c r="E787" s="249"/>
      <c r="F787" s="249"/>
      <c r="G787" s="249"/>
      <c r="H787" s="249"/>
      <c r="I787" s="249"/>
      <c r="J787" s="250"/>
      <c r="K787" s="250"/>
    </row>
    <row r="788" spans="2:11" ht="12.75" x14ac:dyDescent="0.2">
      <c r="B788" s="243"/>
      <c r="C788" s="248"/>
      <c r="D788" s="233"/>
      <c r="E788" s="249"/>
      <c r="F788" s="249"/>
      <c r="G788" s="249"/>
      <c r="H788" s="249"/>
      <c r="I788" s="249"/>
      <c r="J788" s="250"/>
      <c r="K788" s="250"/>
    </row>
    <row r="789" spans="2:11" ht="12.75" x14ac:dyDescent="0.2">
      <c r="B789" s="243"/>
      <c r="C789" s="248"/>
      <c r="D789" s="233"/>
      <c r="E789" s="249"/>
      <c r="F789" s="249"/>
      <c r="G789" s="249"/>
      <c r="H789" s="249"/>
      <c r="I789" s="249"/>
      <c r="J789" s="250"/>
      <c r="K789" s="250"/>
    </row>
    <row r="790" spans="2:11" ht="12.75" x14ac:dyDescent="0.2">
      <c r="B790" s="243"/>
      <c r="C790" s="248"/>
      <c r="D790" s="233"/>
      <c r="E790" s="249"/>
      <c r="F790" s="249"/>
      <c r="G790" s="249"/>
      <c r="H790" s="249"/>
      <c r="I790" s="249"/>
      <c r="J790" s="250"/>
      <c r="K790" s="250"/>
    </row>
    <row r="791" spans="2:11" ht="12.75" x14ac:dyDescent="0.2">
      <c r="B791" s="243"/>
      <c r="C791" s="248"/>
      <c r="D791" s="233"/>
      <c r="E791" s="249"/>
      <c r="F791" s="249"/>
      <c r="G791" s="249"/>
      <c r="H791" s="249"/>
      <c r="I791" s="249"/>
      <c r="J791" s="250"/>
      <c r="K791" s="250"/>
    </row>
    <row r="792" spans="2:11" ht="12.75" x14ac:dyDescent="0.2">
      <c r="B792" s="243"/>
      <c r="C792" s="248"/>
      <c r="D792" s="233"/>
      <c r="E792" s="249"/>
      <c r="F792" s="249"/>
      <c r="G792" s="249"/>
      <c r="H792" s="249"/>
      <c r="I792" s="249"/>
      <c r="J792" s="250"/>
      <c r="K792" s="250"/>
    </row>
    <row r="793" spans="2:11" ht="12.75" x14ac:dyDescent="0.2">
      <c r="B793" s="243"/>
      <c r="C793" s="248"/>
      <c r="D793" s="233"/>
      <c r="E793" s="249"/>
      <c r="F793" s="249"/>
      <c r="G793" s="249"/>
      <c r="H793" s="249"/>
      <c r="I793" s="249"/>
      <c r="J793" s="250"/>
      <c r="K793" s="250"/>
    </row>
    <row r="794" spans="2:11" ht="12.75" x14ac:dyDescent="0.2">
      <c r="B794" s="243"/>
      <c r="C794" s="248"/>
      <c r="D794" s="233"/>
      <c r="E794" s="249"/>
      <c r="F794" s="249"/>
      <c r="G794" s="249"/>
      <c r="H794" s="249"/>
      <c r="I794" s="249"/>
      <c r="J794" s="250"/>
      <c r="K794" s="250"/>
    </row>
    <row r="795" spans="2:11" ht="12.75" x14ac:dyDescent="0.2">
      <c r="B795" s="243"/>
      <c r="C795" s="248"/>
      <c r="D795" s="233"/>
      <c r="E795" s="249"/>
      <c r="F795" s="249"/>
      <c r="G795" s="249"/>
      <c r="H795" s="249"/>
      <c r="I795" s="249"/>
      <c r="J795" s="250"/>
      <c r="K795" s="250"/>
    </row>
    <row r="796" spans="2:11" ht="12.75" x14ac:dyDescent="0.2">
      <c r="B796" s="243"/>
      <c r="C796" s="248"/>
      <c r="D796" s="233"/>
      <c r="E796" s="249"/>
      <c r="F796" s="249"/>
      <c r="G796" s="249"/>
      <c r="H796" s="249"/>
      <c r="I796" s="249"/>
      <c r="J796" s="250"/>
      <c r="K796" s="250"/>
    </row>
    <row r="797" spans="2:11" ht="12.75" x14ac:dyDescent="0.2">
      <c r="B797" s="243"/>
      <c r="C797" s="248"/>
      <c r="D797" s="233"/>
      <c r="E797" s="249"/>
      <c r="F797" s="249"/>
      <c r="G797" s="249"/>
      <c r="H797" s="249"/>
      <c r="I797" s="249"/>
      <c r="J797" s="250"/>
      <c r="K797" s="250"/>
    </row>
    <row r="798" spans="2:11" ht="12.75" x14ac:dyDescent="0.2">
      <c r="B798" s="243"/>
      <c r="C798" s="248"/>
      <c r="D798" s="233"/>
      <c r="E798" s="249"/>
      <c r="F798" s="249"/>
      <c r="G798" s="249"/>
      <c r="H798" s="249"/>
      <c r="I798" s="249"/>
      <c r="J798" s="250"/>
      <c r="K798" s="250"/>
    </row>
    <row r="799" spans="2:11" ht="12.75" x14ac:dyDescent="0.2">
      <c r="B799" s="243"/>
      <c r="C799" s="248"/>
      <c r="D799" s="233"/>
      <c r="E799" s="249"/>
      <c r="F799" s="249"/>
      <c r="G799" s="249"/>
      <c r="H799" s="249"/>
      <c r="I799" s="249"/>
      <c r="J799" s="250"/>
      <c r="K799" s="250"/>
    </row>
    <row r="800" spans="2:11" ht="12.75" x14ac:dyDescent="0.2">
      <c r="B800" s="243"/>
      <c r="C800" s="248"/>
      <c r="D800" s="233"/>
      <c r="E800" s="249"/>
      <c r="F800" s="249"/>
      <c r="G800" s="249"/>
      <c r="H800" s="249"/>
      <c r="I800" s="249"/>
      <c r="J800" s="250"/>
      <c r="K800" s="250"/>
    </row>
    <row r="801" spans="2:11" ht="12.75" x14ac:dyDescent="0.2">
      <c r="B801" s="243"/>
      <c r="C801" s="248"/>
      <c r="D801" s="233"/>
      <c r="E801" s="249"/>
      <c r="F801" s="249"/>
      <c r="G801" s="249"/>
      <c r="H801" s="249"/>
      <c r="I801" s="249"/>
      <c r="J801" s="250"/>
      <c r="K801" s="250"/>
    </row>
    <row r="802" spans="2:11" ht="12.75" x14ac:dyDescent="0.2">
      <c r="B802" s="243"/>
      <c r="C802" s="248"/>
      <c r="D802" s="233"/>
      <c r="E802" s="249"/>
      <c r="F802" s="249"/>
      <c r="G802" s="249"/>
      <c r="H802" s="249"/>
      <c r="I802" s="249"/>
      <c r="J802" s="250"/>
      <c r="K802" s="250"/>
    </row>
    <row r="803" spans="2:11" ht="12.75" x14ac:dyDescent="0.2">
      <c r="B803" s="243"/>
      <c r="C803" s="248"/>
      <c r="D803" s="233"/>
      <c r="E803" s="249"/>
      <c r="F803" s="249"/>
      <c r="G803" s="249"/>
      <c r="H803" s="249"/>
      <c r="I803" s="249"/>
      <c r="J803" s="250"/>
      <c r="K803" s="250"/>
    </row>
    <row r="804" spans="2:11" ht="12.75" x14ac:dyDescent="0.2">
      <c r="B804" s="243"/>
      <c r="C804" s="248"/>
      <c r="D804" s="233"/>
      <c r="E804" s="249"/>
      <c r="F804" s="249"/>
      <c r="G804" s="249"/>
      <c r="H804" s="249"/>
      <c r="I804" s="249"/>
      <c r="J804" s="250"/>
      <c r="K804" s="250"/>
    </row>
    <row r="805" spans="2:11" ht="12.75" x14ac:dyDescent="0.2">
      <c r="B805" s="243"/>
      <c r="C805" s="248"/>
      <c r="D805" s="233"/>
      <c r="E805" s="249"/>
      <c r="F805" s="249"/>
      <c r="G805" s="249"/>
      <c r="H805" s="249"/>
      <c r="I805" s="249"/>
      <c r="J805" s="250"/>
      <c r="K805" s="250"/>
    </row>
    <row r="806" spans="2:11" ht="12.75" x14ac:dyDescent="0.2">
      <c r="B806" s="243"/>
      <c r="C806" s="248"/>
      <c r="D806" s="233"/>
      <c r="E806" s="249"/>
      <c r="F806" s="249"/>
      <c r="G806" s="249"/>
      <c r="H806" s="249"/>
      <c r="I806" s="249"/>
      <c r="J806" s="250"/>
      <c r="K806" s="250"/>
    </row>
    <row r="807" spans="2:11" ht="12.75" x14ac:dyDescent="0.2">
      <c r="B807" s="243"/>
      <c r="C807" s="248"/>
      <c r="D807" s="233"/>
      <c r="E807" s="249"/>
      <c r="F807" s="249"/>
      <c r="G807" s="249"/>
      <c r="H807" s="249"/>
      <c r="I807" s="249"/>
      <c r="J807" s="250"/>
      <c r="K807" s="250"/>
    </row>
    <row r="808" spans="2:11" ht="12.75" x14ac:dyDescent="0.2">
      <c r="B808" s="243"/>
      <c r="C808" s="248"/>
      <c r="D808" s="233"/>
      <c r="E808" s="249"/>
      <c r="F808" s="249"/>
      <c r="G808" s="249"/>
      <c r="H808" s="249"/>
      <c r="I808" s="249"/>
      <c r="J808" s="250"/>
      <c r="K808" s="250"/>
    </row>
    <row r="809" spans="2:11" ht="12.75" x14ac:dyDescent="0.2">
      <c r="B809" s="243"/>
      <c r="C809" s="248"/>
      <c r="D809" s="233"/>
      <c r="E809" s="249"/>
      <c r="F809" s="249"/>
      <c r="G809" s="249"/>
      <c r="H809" s="249"/>
      <c r="I809" s="249"/>
      <c r="J809" s="250"/>
      <c r="K809" s="250"/>
    </row>
    <row r="810" spans="2:11" ht="12.75" x14ac:dyDescent="0.2">
      <c r="B810" s="243"/>
      <c r="C810" s="248"/>
      <c r="D810" s="233"/>
      <c r="E810" s="249"/>
      <c r="F810" s="249"/>
      <c r="G810" s="249"/>
      <c r="H810" s="249"/>
      <c r="I810" s="249"/>
      <c r="J810" s="250"/>
      <c r="K810" s="250"/>
    </row>
    <row r="811" spans="2:11" ht="12.75" x14ac:dyDescent="0.2">
      <c r="B811" s="243"/>
      <c r="C811" s="248"/>
      <c r="D811" s="233"/>
      <c r="E811" s="249"/>
      <c r="F811" s="249"/>
      <c r="G811" s="249"/>
      <c r="H811" s="249"/>
      <c r="I811" s="249"/>
      <c r="J811" s="250"/>
      <c r="K811" s="250"/>
    </row>
    <row r="812" spans="2:11" ht="12.75" x14ac:dyDescent="0.2">
      <c r="B812" s="243"/>
      <c r="C812" s="248"/>
      <c r="D812" s="233"/>
      <c r="E812" s="249"/>
      <c r="F812" s="249"/>
      <c r="G812" s="249"/>
      <c r="H812" s="249"/>
      <c r="I812" s="249"/>
      <c r="J812" s="250"/>
      <c r="K812" s="250"/>
    </row>
    <row r="813" spans="2:11" ht="12.75" x14ac:dyDescent="0.2">
      <c r="B813" s="243"/>
      <c r="C813" s="248"/>
      <c r="D813" s="233"/>
      <c r="E813" s="249"/>
      <c r="F813" s="249"/>
      <c r="G813" s="249"/>
      <c r="H813" s="249"/>
      <c r="I813" s="249"/>
      <c r="J813" s="250"/>
      <c r="K813" s="250"/>
    </row>
    <row r="814" spans="2:11" ht="12.75" x14ac:dyDescent="0.2">
      <c r="B814" s="243"/>
      <c r="C814" s="248"/>
      <c r="D814" s="233"/>
      <c r="E814" s="249"/>
      <c r="F814" s="249"/>
      <c r="G814" s="249"/>
      <c r="H814" s="249"/>
      <c r="I814" s="249"/>
      <c r="J814" s="250"/>
      <c r="K814" s="250"/>
    </row>
    <row r="815" spans="2:11" ht="12.75" x14ac:dyDescent="0.2">
      <c r="B815" s="243"/>
      <c r="C815" s="248"/>
      <c r="D815" s="233"/>
      <c r="E815" s="249"/>
      <c r="F815" s="249"/>
      <c r="G815" s="249"/>
      <c r="H815" s="249"/>
      <c r="I815" s="249"/>
      <c r="J815" s="250"/>
      <c r="K815" s="250"/>
    </row>
    <row r="816" spans="2:11" ht="12.75" x14ac:dyDescent="0.2">
      <c r="B816" s="243"/>
      <c r="C816" s="248"/>
      <c r="D816" s="233"/>
      <c r="E816" s="249"/>
      <c r="F816" s="249"/>
      <c r="G816" s="249"/>
      <c r="H816" s="249"/>
      <c r="I816" s="249"/>
      <c r="J816" s="250"/>
      <c r="K816" s="250"/>
    </row>
    <row r="817" spans="2:11" ht="12.75" x14ac:dyDescent="0.2">
      <c r="B817" s="243"/>
      <c r="C817" s="248"/>
      <c r="D817" s="233"/>
      <c r="E817" s="249"/>
      <c r="F817" s="249"/>
      <c r="G817" s="249"/>
      <c r="H817" s="249"/>
      <c r="I817" s="249"/>
      <c r="J817" s="250"/>
      <c r="K817" s="250"/>
    </row>
    <row r="818" spans="2:11" ht="12.75" x14ac:dyDescent="0.2">
      <c r="B818" s="243"/>
      <c r="C818" s="248"/>
      <c r="D818" s="233"/>
      <c r="E818" s="249"/>
      <c r="F818" s="249"/>
      <c r="G818" s="249"/>
      <c r="H818" s="249"/>
      <c r="I818" s="249"/>
      <c r="J818" s="250"/>
      <c r="K818" s="250"/>
    </row>
    <row r="819" spans="2:11" ht="12.75" x14ac:dyDescent="0.2">
      <c r="B819" s="243"/>
      <c r="C819" s="248"/>
      <c r="D819" s="233"/>
      <c r="E819" s="249"/>
      <c r="F819" s="249"/>
      <c r="G819" s="249"/>
      <c r="H819" s="249"/>
      <c r="I819" s="249"/>
      <c r="J819" s="250"/>
      <c r="K819" s="250"/>
    </row>
    <row r="820" spans="2:11" ht="12.75" x14ac:dyDescent="0.2">
      <c r="B820" s="243"/>
      <c r="C820" s="248"/>
      <c r="D820" s="233"/>
      <c r="E820" s="249"/>
      <c r="F820" s="249"/>
      <c r="G820" s="249"/>
      <c r="H820" s="249"/>
      <c r="I820" s="249"/>
      <c r="J820" s="250"/>
      <c r="K820" s="250"/>
    </row>
    <row r="821" spans="2:11" ht="12.75" x14ac:dyDescent="0.2">
      <c r="B821" s="243"/>
      <c r="C821" s="248"/>
      <c r="D821" s="233"/>
      <c r="E821" s="249"/>
      <c r="F821" s="249"/>
      <c r="G821" s="249"/>
      <c r="H821" s="249"/>
      <c r="I821" s="249"/>
      <c r="J821" s="250"/>
      <c r="K821" s="250"/>
    </row>
    <row r="822" spans="2:11" ht="12.75" x14ac:dyDescent="0.2">
      <c r="B822" s="243"/>
      <c r="C822" s="248"/>
      <c r="D822" s="233"/>
      <c r="E822" s="249"/>
      <c r="F822" s="249"/>
      <c r="G822" s="249"/>
      <c r="H822" s="249"/>
      <c r="I822" s="249"/>
      <c r="J822" s="250"/>
      <c r="K822" s="250"/>
    </row>
    <row r="823" spans="2:11" ht="12.75" x14ac:dyDescent="0.2">
      <c r="B823" s="243"/>
      <c r="C823" s="248"/>
      <c r="D823" s="233"/>
      <c r="E823" s="249"/>
      <c r="F823" s="249"/>
      <c r="G823" s="249"/>
      <c r="H823" s="249"/>
      <c r="I823" s="249"/>
      <c r="J823" s="250"/>
      <c r="K823" s="250"/>
    </row>
    <row r="824" spans="2:11" ht="12.75" x14ac:dyDescent="0.2">
      <c r="B824" s="243"/>
      <c r="C824" s="248"/>
      <c r="D824" s="233"/>
      <c r="E824" s="249"/>
      <c r="F824" s="249"/>
      <c r="G824" s="249"/>
      <c r="H824" s="249"/>
      <c r="I824" s="249"/>
      <c r="J824" s="250"/>
      <c r="K824" s="250"/>
    </row>
    <row r="825" spans="2:11" ht="12.75" x14ac:dyDescent="0.2">
      <c r="B825" s="243"/>
      <c r="C825" s="248"/>
      <c r="D825" s="233"/>
      <c r="E825" s="249"/>
      <c r="F825" s="249"/>
      <c r="G825" s="249"/>
      <c r="H825" s="249"/>
      <c r="I825" s="249"/>
      <c r="J825" s="250"/>
      <c r="K825" s="250"/>
    </row>
    <row r="826" spans="2:11" ht="12.75" x14ac:dyDescent="0.2">
      <c r="B826" s="243"/>
      <c r="C826" s="248"/>
      <c r="D826" s="233"/>
      <c r="E826" s="249"/>
      <c r="F826" s="249"/>
      <c r="G826" s="249"/>
      <c r="H826" s="249"/>
      <c r="I826" s="249"/>
      <c r="J826" s="250"/>
      <c r="K826" s="250"/>
    </row>
    <row r="827" spans="2:11" ht="12.75" x14ac:dyDescent="0.2">
      <c r="B827" s="243"/>
      <c r="C827" s="248"/>
      <c r="D827" s="233"/>
      <c r="E827" s="249"/>
      <c r="F827" s="249"/>
      <c r="G827" s="249"/>
      <c r="H827" s="249"/>
      <c r="I827" s="249"/>
      <c r="J827" s="250"/>
      <c r="K827" s="250"/>
    </row>
    <row r="828" spans="2:11" ht="12.75" x14ac:dyDescent="0.2">
      <c r="B828" s="243"/>
      <c r="C828" s="248"/>
      <c r="D828" s="233"/>
      <c r="E828" s="249"/>
      <c r="F828" s="249"/>
      <c r="G828" s="249"/>
      <c r="H828" s="249"/>
      <c r="I828" s="249"/>
      <c r="J828" s="250"/>
      <c r="K828" s="250"/>
    </row>
    <row r="829" spans="2:11" ht="12.75" x14ac:dyDescent="0.2">
      <c r="B829" s="243"/>
      <c r="C829" s="248"/>
      <c r="D829" s="233"/>
      <c r="E829" s="249"/>
      <c r="F829" s="249"/>
      <c r="G829" s="249"/>
      <c r="H829" s="249"/>
      <c r="I829" s="249"/>
      <c r="J829" s="250"/>
      <c r="K829" s="250"/>
    </row>
    <row r="830" spans="2:11" ht="12.75" x14ac:dyDescent="0.2">
      <c r="B830" s="243"/>
      <c r="C830" s="248"/>
      <c r="D830" s="233"/>
      <c r="E830" s="249"/>
      <c r="F830" s="249"/>
      <c r="G830" s="249"/>
      <c r="H830" s="249"/>
      <c r="I830" s="249"/>
      <c r="J830" s="250"/>
      <c r="K830" s="250"/>
    </row>
    <row r="831" spans="2:11" ht="12.75" x14ac:dyDescent="0.2">
      <c r="B831" s="243"/>
      <c r="C831" s="248"/>
      <c r="D831" s="233"/>
      <c r="E831" s="249"/>
      <c r="F831" s="249"/>
      <c r="G831" s="249"/>
      <c r="H831" s="249"/>
      <c r="I831" s="249"/>
      <c r="J831" s="250"/>
      <c r="K831" s="250"/>
    </row>
    <row r="832" spans="2:11" ht="12.75" x14ac:dyDescent="0.2">
      <c r="B832" s="243"/>
      <c r="C832" s="248"/>
      <c r="D832" s="233"/>
      <c r="E832" s="249"/>
      <c r="F832" s="249"/>
      <c r="G832" s="249"/>
      <c r="H832" s="249"/>
      <c r="I832" s="249"/>
      <c r="J832" s="250"/>
      <c r="K832" s="250"/>
    </row>
    <row r="833" spans="2:11" ht="12.75" x14ac:dyDescent="0.2">
      <c r="B833" s="243"/>
      <c r="C833" s="248"/>
      <c r="D833" s="233"/>
      <c r="E833" s="249"/>
      <c r="F833" s="249"/>
      <c r="G833" s="249"/>
      <c r="H833" s="249"/>
      <c r="I833" s="249"/>
      <c r="J833" s="250"/>
      <c r="K833" s="250"/>
    </row>
    <row r="834" spans="2:11" ht="12.75" x14ac:dyDescent="0.2">
      <c r="B834" s="243"/>
      <c r="C834" s="248"/>
      <c r="D834" s="233"/>
      <c r="E834" s="249"/>
      <c r="F834" s="249"/>
      <c r="G834" s="249"/>
      <c r="H834" s="249"/>
      <c r="I834" s="249"/>
      <c r="J834" s="250"/>
      <c r="K834" s="250"/>
    </row>
    <row r="835" spans="2:11" ht="12.75" x14ac:dyDescent="0.2">
      <c r="B835" s="243"/>
      <c r="C835" s="248"/>
      <c r="D835" s="233"/>
      <c r="E835" s="249"/>
      <c r="F835" s="249"/>
      <c r="G835" s="249"/>
      <c r="H835" s="249"/>
      <c r="I835" s="249"/>
      <c r="J835" s="250"/>
      <c r="K835" s="250"/>
    </row>
    <row r="836" spans="2:11" ht="12.75" x14ac:dyDescent="0.2">
      <c r="B836" s="243"/>
      <c r="C836" s="248"/>
      <c r="D836" s="233"/>
      <c r="E836" s="249"/>
      <c r="F836" s="249"/>
      <c r="G836" s="249"/>
      <c r="H836" s="249"/>
      <c r="I836" s="249"/>
      <c r="J836" s="250"/>
      <c r="K836" s="250"/>
    </row>
    <row r="837" spans="2:11" ht="12.75" x14ac:dyDescent="0.2">
      <c r="B837" s="243"/>
      <c r="C837" s="248"/>
      <c r="D837" s="233"/>
      <c r="E837" s="249"/>
      <c r="F837" s="249"/>
      <c r="G837" s="249"/>
      <c r="H837" s="249"/>
      <c r="I837" s="249"/>
      <c r="J837" s="250"/>
      <c r="K837" s="250"/>
    </row>
    <row r="838" spans="2:11" ht="12.75" x14ac:dyDescent="0.2">
      <c r="B838" s="243"/>
      <c r="C838" s="248"/>
      <c r="D838" s="233"/>
      <c r="E838" s="249"/>
      <c r="F838" s="249"/>
      <c r="G838" s="249"/>
      <c r="H838" s="249"/>
      <c r="I838" s="249"/>
      <c r="J838" s="250"/>
      <c r="K838" s="250"/>
    </row>
    <row r="839" spans="2:11" ht="12.75" x14ac:dyDescent="0.2">
      <c r="B839" s="243"/>
      <c r="C839" s="248"/>
      <c r="D839" s="233"/>
      <c r="E839" s="249"/>
      <c r="F839" s="249"/>
      <c r="G839" s="249"/>
      <c r="H839" s="249"/>
      <c r="I839" s="249"/>
      <c r="J839" s="250"/>
      <c r="K839" s="250"/>
    </row>
    <row r="840" spans="2:11" ht="12.75" x14ac:dyDescent="0.2">
      <c r="B840" s="243"/>
      <c r="C840" s="248"/>
      <c r="D840" s="233"/>
      <c r="E840" s="249"/>
      <c r="F840" s="249"/>
      <c r="G840" s="249"/>
      <c r="H840" s="249"/>
      <c r="I840" s="249"/>
      <c r="J840" s="250"/>
      <c r="K840" s="250"/>
    </row>
    <row r="841" spans="2:11" ht="12.75" x14ac:dyDescent="0.2">
      <c r="B841" s="243"/>
      <c r="C841" s="248"/>
      <c r="D841" s="233"/>
      <c r="E841" s="249"/>
      <c r="F841" s="249"/>
      <c r="G841" s="249"/>
      <c r="H841" s="249"/>
      <c r="I841" s="249"/>
      <c r="J841" s="250"/>
      <c r="K841" s="250"/>
    </row>
    <row r="842" spans="2:11" ht="12.75" x14ac:dyDescent="0.2">
      <c r="B842" s="243"/>
      <c r="C842" s="248"/>
      <c r="D842" s="233"/>
      <c r="E842" s="249"/>
      <c r="F842" s="249"/>
      <c r="G842" s="249"/>
      <c r="H842" s="249"/>
      <c r="I842" s="249"/>
      <c r="J842" s="250"/>
      <c r="K842" s="250"/>
    </row>
    <row r="843" spans="2:11" ht="12.75" x14ac:dyDescent="0.2">
      <c r="B843" s="243"/>
      <c r="C843" s="248"/>
      <c r="D843" s="233"/>
      <c r="E843" s="249"/>
      <c r="F843" s="249"/>
      <c r="G843" s="249"/>
      <c r="H843" s="249"/>
      <c r="I843" s="249"/>
      <c r="J843" s="250"/>
      <c r="K843" s="250"/>
    </row>
    <row r="844" spans="2:11" ht="12.75" x14ac:dyDescent="0.2">
      <c r="B844" s="243"/>
      <c r="C844" s="248"/>
      <c r="D844" s="233"/>
      <c r="E844" s="249"/>
      <c r="F844" s="249"/>
      <c r="G844" s="249"/>
      <c r="H844" s="249"/>
      <c r="I844" s="249"/>
      <c r="J844" s="250"/>
      <c r="K844" s="250"/>
    </row>
    <row r="845" spans="2:11" ht="12.75" x14ac:dyDescent="0.2">
      <c r="B845" s="243"/>
      <c r="C845" s="248"/>
      <c r="D845" s="233"/>
      <c r="E845" s="249"/>
      <c r="F845" s="249"/>
      <c r="G845" s="249"/>
      <c r="H845" s="249"/>
      <c r="I845" s="249"/>
      <c r="J845" s="250"/>
      <c r="K845" s="250"/>
    </row>
    <row r="846" spans="2:11" ht="12.75" x14ac:dyDescent="0.2">
      <c r="B846" s="243"/>
      <c r="C846" s="248"/>
      <c r="D846" s="233"/>
      <c r="E846" s="249"/>
      <c r="F846" s="249"/>
      <c r="G846" s="249"/>
      <c r="H846" s="249"/>
      <c r="I846" s="249"/>
      <c r="J846" s="250"/>
      <c r="K846" s="250"/>
    </row>
    <row r="847" spans="2:11" ht="12.75" x14ac:dyDescent="0.2">
      <c r="B847" s="243"/>
      <c r="C847" s="248"/>
      <c r="D847" s="233"/>
      <c r="E847" s="249"/>
      <c r="F847" s="249"/>
      <c r="G847" s="249"/>
      <c r="H847" s="249"/>
      <c r="I847" s="249"/>
      <c r="J847" s="250"/>
      <c r="K847" s="250"/>
    </row>
    <row r="848" spans="2:11" ht="12.75" x14ac:dyDescent="0.2">
      <c r="B848" s="243"/>
      <c r="C848" s="248"/>
      <c r="D848" s="233"/>
      <c r="E848" s="249"/>
      <c r="F848" s="249"/>
      <c r="G848" s="249"/>
      <c r="H848" s="249"/>
      <c r="I848" s="249"/>
      <c r="J848" s="250"/>
      <c r="K848" s="250"/>
    </row>
    <row r="849" spans="2:11" ht="12.75" x14ac:dyDescent="0.2">
      <c r="B849" s="243"/>
      <c r="C849" s="248"/>
      <c r="D849" s="233"/>
      <c r="E849" s="249"/>
      <c r="F849" s="249"/>
      <c r="G849" s="249"/>
      <c r="H849" s="249"/>
      <c r="I849" s="249"/>
      <c r="J849" s="250"/>
      <c r="K849" s="250"/>
    </row>
    <row r="850" spans="2:11" ht="12.75" x14ac:dyDescent="0.2">
      <c r="B850" s="243"/>
      <c r="C850" s="248"/>
      <c r="D850" s="233"/>
      <c r="E850" s="249"/>
      <c r="F850" s="249"/>
      <c r="G850" s="249"/>
      <c r="H850" s="249"/>
      <c r="I850" s="249"/>
      <c r="J850" s="250"/>
      <c r="K850" s="250"/>
    </row>
    <row r="851" spans="2:11" ht="12.75" x14ac:dyDescent="0.2">
      <c r="B851" s="243"/>
      <c r="C851" s="248"/>
      <c r="D851" s="233"/>
      <c r="E851" s="249"/>
      <c r="F851" s="249"/>
      <c r="G851" s="249"/>
      <c r="H851" s="249"/>
      <c r="I851" s="249"/>
      <c r="J851" s="250"/>
      <c r="K851" s="250"/>
    </row>
    <row r="852" spans="2:11" ht="12.75" x14ac:dyDescent="0.2">
      <c r="B852" s="243"/>
      <c r="C852" s="248"/>
      <c r="D852" s="233"/>
      <c r="E852" s="249"/>
      <c r="F852" s="249"/>
      <c r="G852" s="249"/>
      <c r="H852" s="249"/>
      <c r="I852" s="249"/>
      <c r="J852" s="250"/>
      <c r="K852" s="250"/>
    </row>
    <row r="853" spans="2:11" ht="12.75" x14ac:dyDescent="0.2">
      <c r="B853" s="243"/>
      <c r="C853" s="248"/>
      <c r="D853" s="233"/>
      <c r="E853" s="249"/>
      <c r="F853" s="249"/>
      <c r="G853" s="249"/>
      <c r="H853" s="249"/>
      <c r="I853" s="249"/>
      <c r="J853" s="250"/>
      <c r="K853" s="250"/>
    </row>
    <row r="854" spans="2:11" ht="12.75" x14ac:dyDescent="0.2">
      <c r="B854" s="243"/>
      <c r="C854" s="248"/>
      <c r="D854" s="233"/>
      <c r="E854" s="249"/>
      <c r="F854" s="249"/>
      <c r="G854" s="249"/>
      <c r="H854" s="249"/>
      <c r="I854" s="249"/>
      <c r="J854" s="250"/>
      <c r="K854" s="250"/>
    </row>
    <row r="855" spans="2:11" ht="12.75" x14ac:dyDescent="0.2">
      <c r="B855" s="243"/>
      <c r="C855" s="248"/>
      <c r="D855" s="233"/>
      <c r="E855" s="249"/>
      <c r="F855" s="249"/>
      <c r="G855" s="249"/>
      <c r="H855" s="249"/>
      <c r="I855" s="249"/>
      <c r="J855" s="250"/>
      <c r="K855" s="250"/>
    </row>
    <row r="856" spans="2:11" ht="12.75" x14ac:dyDescent="0.2">
      <c r="B856" s="243"/>
      <c r="C856" s="248"/>
      <c r="D856" s="233"/>
      <c r="E856" s="249"/>
      <c r="F856" s="249"/>
      <c r="G856" s="249"/>
      <c r="H856" s="249"/>
      <c r="I856" s="249"/>
      <c r="J856" s="250"/>
      <c r="K856" s="250"/>
    </row>
    <row r="857" spans="2:11" ht="12.75" x14ac:dyDescent="0.2">
      <c r="B857" s="243"/>
      <c r="C857" s="248"/>
      <c r="D857" s="233"/>
      <c r="E857" s="249"/>
      <c r="F857" s="249"/>
      <c r="G857" s="249"/>
      <c r="H857" s="249"/>
      <c r="I857" s="249"/>
      <c r="J857" s="250"/>
      <c r="K857" s="250"/>
    </row>
    <row r="858" spans="2:11" ht="12.75" x14ac:dyDescent="0.2">
      <c r="B858" s="243"/>
      <c r="C858" s="248"/>
      <c r="D858" s="233"/>
      <c r="E858" s="249"/>
      <c r="F858" s="249"/>
      <c r="G858" s="249"/>
      <c r="H858" s="249"/>
      <c r="I858" s="249"/>
      <c r="J858" s="250"/>
      <c r="K858" s="250"/>
    </row>
    <row r="859" spans="2:11" ht="12.75" x14ac:dyDescent="0.2">
      <c r="B859" s="243"/>
      <c r="C859" s="248"/>
      <c r="D859" s="233"/>
      <c r="E859" s="249"/>
      <c r="F859" s="249"/>
      <c r="G859" s="249"/>
      <c r="H859" s="249"/>
      <c r="I859" s="249"/>
      <c r="J859" s="250"/>
      <c r="K859" s="250"/>
    </row>
  </sheetData>
  <sheetProtection algorithmName="SHA-512" hashValue="wLD1wQcbvgXCIlDXPU1an2nni0upNDTJvcCkEicEbSrD3HKw7Z5HzZwf+f2sYWyoIqcM29XLeMQIpf0OLH7s8A==" saltValue="S5os05Pp/K3cS2Uo+JyXuw==" spinCount="100000" sheet="1" objects="1" scenarios="1"/>
  <mergeCells count="8">
    <mergeCell ref="B39:G39"/>
    <mergeCell ref="B40:D40"/>
    <mergeCell ref="B41:G41"/>
    <mergeCell ref="A2:J2"/>
    <mergeCell ref="A3:J3"/>
    <mergeCell ref="B36:G36"/>
    <mergeCell ref="B37:D37"/>
    <mergeCell ref="B38:D38"/>
  </mergeCells>
  <phoneticPr fontId="16" type="noConversion"/>
  <printOptions horizontalCentered="1"/>
  <pageMargins left="0.25" right="0.25" top="0.75" bottom="0.75" header="0.3" footer="0.3"/>
  <pageSetup paperSize="20480" scale="88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23CA-358A-490A-B8C2-BB2807D4629D}">
  <sheetPr>
    <tabColor theme="5" tint="-0.249977111117893"/>
  </sheetPr>
  <dimension ref="A1:U703"/>
  <sheetViews>
    <sheetView topLeftCell="A55" workbookViewId="0">
      <selection activeCell="B74" sqref="B74"/>
    </sheetView>
  </sheetViews>
  <sheetFormatPr baseColWidth="10" defaultRowHeight="15" outlineLevelRow="1" x14ac:dyDescent="0.25"/>
  <cols>
    <col min="1" max="1" width="5.7109375" style="105" bestFit="1" customWidth="1"/>
    <col min="2" max="2" width="51.42578125" style="105" customWidth="1"/>
    <col min="3" max="3" width="26.85546875" style="106" customWidth="1"/>
    <col min="4" max="4" width="9" style="106" customWidth="1"/>
    <col min="5" max="5" width="11.42578125" style="106"/>
    <col min="6" max="6" width="12.85546875" style="106" bestFit="1" customWidth="1"/>
    <col min="7" max="8" width="12.85546875" style="106" customWidth="1"/>
    <col min="9" max="10" width="12.85546875" style="198" customWidth="1"/>
    <col min="11" max="11" width="11.42578125" style="198"/>
    <col min="12" max="12" width="5" style="105" customWidth="1"/>
    <col min="13" max="13" width="26.85546875" style="106" customWidth="1"/>
    <col min="14" max="14" width="9" style="106" customWidth="1"/>
    <col min="15" max="15" width="11.42578125" style="106"/>
    <col min="16" max="16" width="12.85546875" style="106" bestFit="1" customWidth="1"/>
    <col min="17" max="20" width="12.85546875" style="106" customWidth="1"/>
    <col min="21" max="21" width="11.42578125" style="106"/>
    <col min="22" max="16384" width="11.42578125" style="105"/>
  </cols>
  <sheetData>
    <row r="1" spans="1:21" ht="15.75" thickBot="1" x14ac:dyDescent="0.3">
      <c r="A1" s="204"/>
      <c r="B1" s="204"/>
      <c r="C1" s="204"/>
      <c r="D1" s="204"/>
      <c r="E1" s="204"/>
      <c r="F1" s="204"/>
      <c r="G1" s="204"/>
      <c r="H1" s="205"/>
      <c r="I1" s="195" t="s">
        <v>97</v>
      </c>
      <c r="J1" s="195" t="s">
        <v>98</v>
      </c>
      <c r="K1" s="195" t="s">
        <v>99</v>
      </c>
    </row>
    <row r="2" spans="1:21" s="202" customFormat="1" ht="15.75" thickBot="1" x14ac:dyDescent="0.3">
      <c r="A2" s="195" t="s">
        <v>93</v>
      </c>
      <c r="B2" s="158" t="s">
        <v>82</v>
      </c>
      <c r="C2" s="199" t="s">
        <v>92</v>
      </c>
      <c r="D2" s="200" t="s">
        <v>90</v>
      </c>
      <c r="E2" s="200" t="s">
        <v>91</v>
      </c>
      <c r="F2" s="200" t="s">
        <v>94</v>
      </c>
      <c r="G2" s="201" t="s">
        <v>95</v>
      </c>
      <c r="H2" s="201" t="s">
        <v>96</v>
      </c>
      <c r="I2" s="196">
        <f>+SUM(I3:I35)</f>
        <v>0</v>
      </c>
      <c r="J2" s="196">
        <f>+SUM(J3:J35)</f>
        <v>0</v>
      </c>
      <c r="K2" s="196">
        <f>+SUM(K3:K35)</f>
        <v>0</v>
      </c>
      <c r="M2" s="198"/>
      <c r="N2" s="198"/>
      <c r="O2" s="198"/>
      <c r="P2" s="198"/>
      <c r="Q2" s="198"/>
      <c r="R2" s="198"/>
      <c r="S2" s="198"/>
      <c r="T2" s="198"/>
      <c r="U2" s="198"/>
    </row>
    <row r="3" spans="1:21" outlineLevel="1" x14ac:dyDescent="0.25">
      <c r="C3" s="206"/>
      <c r="D3" s="206"/>
      <c r="E3" s="206"/>
      <c r="F3" s="194"/>
      <c r="G3" s="194"/>
      <c r="H3" s="194"/>
      <c r="I3" s="197" t="str">
        <f t="shared" ref="I3:I35" si="0">IF(E3="","",ROUND(F3*$E3,0))</f>
        <v/>
      </c>
      <c r="J3" s="197" t="str">
        <f t="shared" ref="J3:J35" si="1">IF(E3="","",ROUND(G3*$E3,0))</f>
        <v/>
      </c>
      <c r="K3" s="197" t="str">
        <f t="shared" ref="K3:K35" si="2">IF(E3="","",ROUND(H3*$E3,0))</f>
        <v/>
      </c>
    </row>
    <row r="4" spans="1:21" outlineLevel="1" x14ac:dyDescent="0.25">
      <c r="C4" s="207"/>
      <c r="D4" s="207"/>
      <c r="E4" s="207"/>
      <c r="F4" s="194"/>
      <c r="G4" s="194"/>
      <c r="H4" s="194"/>
      <c r="I4" s="197" t="str">
        <f t="shared" si="0"/>
        <v/>
      </c>
      <c r="J4" s="197" t="str">
        <f t="shared" si="1"/>
        <v/>
      </c>
      <c r="K4" s="197" t="str">
        <f t="shared" si="2"/>
        <v/>
      </c>
      <c r="L4" s="118"/>
    </row>
    <row r="5" spans="1:21" outlineLevel="1" x14ac:dyDescent="0.25">
      <c r="C5" s="207"/>
      <c r="D5" s="207"/>
      <c r="E5" s="207"/>
      <c r="F5" s="194"/>
      <c r="G5" s="194"/>
      <c r="H5" s="194"/>
      <c r="I5" s="197" t="str">
        <f t="shared" si="0"/>
        <v/>
      </c>
      <c r="J5" s="197" t="str">
        <f t="shared" si="1"/>
        <v/>
      </c>
      <c r="K5" s="197" t="str">
        <f t="shared" si="2"/>
        <v/>
      </c>
      <c r="L5" s="122"/>
    </row>
    <row r="6" spans="1:21" outlineLevel="1" x14ac:dyDescent="0.25">
      <c r="C6" s="207"/>
      <c r="D6" s="207"/>
      <c r="E6" s="207"/>
      <c r="F6" s="194"/>
      <c r="G6" s="194"/>
      <c r="H6" s="194"/>
      <c r="I6" s="197" t="str">
        <f t="shared" si="0"/>
        <v/>
      </c>
      <c r="J6" s="197" t="str">
        <f t="shared" si="1"/>
        <v/>
      </c>
      <c r="K6" s="197" t="str">
        <f t="shared" si="2"/>
        <v/>
      </c>
      <c r="L6" s="118"/>
    </row>
    <row r="7" spans="1:21" outlineLevel="1" x14ac:dyDescent="0.25">
      <c r="C7" s="207"/>
      <c r="D7" s="207"/>
      <c r="E7" s="207"/>
      <c r="F7" s="194"/>
      <c r="G7" s="194"/>
      <c r="H7" s="194"/>
      <c r="I7" s="197" t="str">
        <f t="shared" si="0"/>
        <v/>
      </c>
      <c r="J7" s="197" t="str">
        <f t="shared" si="1"/>
        <v/>
      </c>
      <c r="K7" s="197" t="str">
        <f t="shared" si="2"/>
        <v/>
      </c>
      <c r="L7" s="118"/>
    </row>
    <row r="8" spans="1:21" outlineLevel="1" x14ac:dyDescent="0.25">
      <c r="C8" s="207"/>
      <c r="D8" s="207"/>
      <c r="E8" s="207"/>
      <c r="F8" s="194"/>
      <c r="G8" s="194"/>
      <c r="H8" s="194"/>
      <c r="I8" s="197" t="str">
        <f t="shared" si="0"/>
        <v/>
      </c>
      <c r="J8" s="197" t="str">
        <f t="shared" si="1"/>
        <v/>
      </c>
      <c r="K8" s="197" t="str">
        <f t="shared" si="2"/>
        <v/>
      </c>
      <c r="L8" s="122"/>
    </row>
    <row r="9" spans="1:21" outlineLevel="1" x14ac:dyDescent="0.25">
      <c r="C9" s="207"/>
      <c r="D9" s="207"/>
      <c r="E9" s="207"/>
      <c r="F9" s="194"/>
      <c r="G9" s="194"/>
      <c r="H9" s="194"/>
      <c r="I9" s="197" t="str">
        <f t="shared" si="0"/>
        <v/>
      </c>
      <c r="J9" s="197" t="str">
        <f t="shared" si="1"/>
        <v/>
      </c>
      <c r="K9" s="197" t="str">
        <f t="shared" si="2"/>
        <v/>
      </c>
      <c r="L9" s="118"/>
    </row>
    <row r="10" spans="1:21" outlineLevel="1" x14ac:dyDescent="0.25">
      <c r="C10" s="207"/>
      <c r="D10" s="207"/>
      <c r="E10" s="207"/>
      <c r="F10" s="194"/>
      <c r="G10" s="194"/>
      <c r="H10" s="194"/>
      <c r="I10" s="197" t="str">
        <f t="shared" si="0"/>
        <v/>
      </c>
      <c r="J10" s="197" t="str">
        <f t="shared" si="1"/>
        <v/>
      </c>
      <c r="K10" s="197" t="str">
        <f t="shared" si="2"/>
        <v/>
      </c>
      <c r="L10" s="122"/>
    </row>
    <row r="11" spans="1:21" outlineLevel="1" x14ac:dyDescent="0.25">
      <c r="C11" s="207"/>
      <c r="D11" s="207"/>
      <c r="E11" s="207"/>
      <c r="F11" s="194"/>
      <c r="G11" s="194"/>
      <c r="H11" s="194"/>
      <c r="I11" s="197" t="str">
        <f t="shared" si="0"/>
        <v/>
      </c>
      <c r="J11" s="197" t="str">
        <f t="shared" si="1"/>
        <v/>
      </c>
      <c r="K11" s="197" t="str">
        <f t="shared" si="2"/>
        <v/>
      </c>
      <c r="L11" s="122"/>
    </row>
    <row r="12" spans="1:21" outlineLevel="1" x14ac:dyDescent="0.25">
      <c r="C12" s="207"/>
      <c r="D12" s="207"/>
      <c r="E12" s="207"/>
      <c r="F12" s="194"/>
      <c r="G12" s="194"/>
      <c r="H12" s="194"/>
      <c r="I12" s="197" t="str">
        <f t="shared" si="0"/>
        <v/>
      </c>
      <c r="J12" s="197" t="str">
        <f t="shared" si="1"/>
        <v/>
      </c>
      <c r="K12" s="197" t="str">
        <f t="shared" si="2"/>
        <v/>
      </c>
      <c r="L12" s="126"/>
    </row>
    <row r="13" spans="1:21" outlineLevel="1" x14ac:dyDescent="0.25">
      <c r="C13" s="207"/>
      <c r="D13" s="207"/>
      <c r="E13" s="207"/>
      <c r="F13" s="194"/>
      <c r="G13" s="194"/>
      <c r="H13" s="194"/>
      <c r="I13" s="197" t="str">
        <f t="shared" si="0"/>
        <v/>
      </c>
      <c r="J13" s="197" t="str">
        <f t="shared" si="1"/>
        <v/>
      </c>
      <c r="K13" s="197" t="str">
        <f t="shared" si="2"/>
        <v/>
      </c>
      <c r="L13" s="122"/>
    </row>
    <row r="14" spans="1:21" outlineLevel="1" x14ac:dyDescent="0.25">
      <c r="C14" s="207"/>
      <c r="D14" s="207"/>
      <c r="E14" s="207"/>
      <c r="F14" s="194"/>
      <c r="G14" s="194"/>
      <c r="H14" s="194"/>
      <c r="I14" s="197" t="str">
        <f t="shared" si="0"/>
        <v/>
      </c>
      <c r="J14" s="197" t="str">
        <f t="shared" si="1"/>
        <v/>
      </c>
      <c r="K14" s="197" t="str">
        <f t="shared" si="2"/>
        <v/>
      </c>
      <c r="L14" s="128"/>
    </row>
    <row r="15" spans="1:21" outlineLevel="1" x14ac:dyDescent="0.25">
      <c r="C15" s="207"/>
      <c r="D15" s="207"/>
      <c r="E15" s="207"/>
      <c r="F15" s="194"/>
      <c r="G15" s="194"/>
      <c r="H15" s="194"/>
      <c r="I15" s="197" t="str">
        <f t="shared" si="0"/>
        <v/>
      </c>
      <c r="J15" s="197" t="str">
        <f t="shared" si="1"/>
        <v/>
      </c>
      <c r="K15" s="197" t="str">
        <f t="shared" si="2"/>
        <v/>
      </c>
      <c r="L15" s="130"/>
    </row>
    <row r="16" spans="1:21" outlineLevel="1" x14ac:dyDescent="0.25">
      <c r="C16" s="207"/>
      <c r="D16" s="207"/>
      <c r="E16" s="207"/>
      <c r="F16" s="194"/>
      <c r="G16" s="194"/>
      <c r="H16" s="194"/>
      <c r="I16" s="197" t="str">
        <f t="shared" si="0"/>
        <v/>
      </c>
      <c r="J16" s="197" t="str">
        <f t="shared" si="1"/>
        <v/>
      </c>
      <c r="K16" s="197" t="str">
        <f t="shared" si="2"/>
        <v/>
      </c>
      <c r="L16" s="122"/>
    </row>
    <row r="17" spans="3:12" outlineLevel="1" x14ac:dyDescent="0.25">
      <c r="C17" s="207"/>
      <c r="D17" s="207"/>
      <c r="E17" s="207"/>
      <c r="F17" s="194"/>
      <c r="G17" s="194"/>
      <c r="H17" s="194"/>
      <c r="I17" s="197" t="str">
        <f t="shared" si="0"/>
        <v/>
      </c>
      <c r="J17" s="197" t="str">
        <f t="shared" si="1"/>
        <v/>
      </c>
      <c r="K17" s="197" t="str">
        <f t="shared" si="2"/>
        <v/>
      </c>
      <c r="L17" s="122"/>
    </row>
    <row r="18" spans="3:12" outlineLevel="1" x14ac:dyDescent="0.25">
      <c r="C18" s="207"/>
      <c r="D18" s="207"/>
      <c r="E18" s="207"/>
      <c r="F18" s="194"/>
      <c r="G18" s="194"/>
      <c r="H18" s="194"/>
      <c r="I18" s="197" t="str">
        <f t="shared" si="0"/>
        <v/>
      </c>
      <c r="J18" s="197" t="str">
        <f t="shared" si="1"/>
        <v/>
      </c>
      <c r="K18" s="197" t="str">
        <f t="shared" si="2"/>
        <v/>
      </c>
      <c r="L18" s="118"/>
    </row>
    <row r="19" spans="3:12" outlineLevel="1" x14ac:dyDescent="0.25">
      <c r="C19" s="207"/>
      <c r="D19" s="207"/>
      <c r="E19" s="207"/>
      <c r="F19" s="194"/>
      <c r="G19" s="194"/>
      <c r="H19" s="194"/>
      <c r="I19" s="197" t="str">
        <f t="shared" si="0"/>
        <v/>
      </c>
      <c r="J19" s="197" t="str">
        <f t="shared" si="1"/>
        <v/>
      </c>
      <c r="K19" s="197" t="str">
        <f t="shared" si="2"/>
        <v/>
      </c>
      <c r="L19" s="122"/>
    </row>
    <row r="20" spans="3:12" outlineLevel="1" x14ac:dyDescent="0.25">
      <c r="C20" s="207"/>
      <c r="D20" s="207"/>
      <c r="E20" s="207"/>
      <c r="F20" s="194"/>
      <c r="G20" s="194"/>
      <c r="H20" s="194"/>
      <c r="I20" s="197" t="str">
        <f t="shared" si="0"/>
        <v/>
      </c>
      <c r="J20" s="197" t="str">
        <f t="shared" si="1"/>
        <v/>
      </c>
      <c r="K20" s="197" t="str">
        <f t="shared" si="2"/>
        <v/>
      </c>
      <c r="L20" s="126"/>
    </row>
    <row r="21" spans="3:12" outlineLevel="1" x14ac:dyDescent="0.25">
      <c r="C21" s="207"/>
      <c r="D21" s="207"/>
      <c r="E21" s="207"/>
      <c r="F21" s="194"/>
      <c r="G21" s="194"/>
      <c r="H21" s="194"/>
      <c r="I21" s="197" t="str">
        <f t="shared" si="0"/>
        <v/>
      </c>
      <c r="J21" s="197" t="str">
        <f t="shared" si="1"/>
        <v/>
      </c>
      <c r="K21" s="197" t="str">
        <f t="shared" si="2"/>
        <v/>
      </c>
      <c r="L21" s="126"/>
    </row>
    <row r="22" spans="3:12" outlineLevel="1" x14ac:dyDescent="0.25">
      <c r="C22" s="207"/>
      <c r="D22" s="207"/>
      <c r="E22" s="207"/>
      <c r="F22" s="194"/>
      <c r="G22" s="194"/>
      <c r="H22" s="194"/>
      <c r="I22" s="197" t="str">
        <f t="shared" si="0"/>
        <v/>
      </c>
      <c r="J22" s="197" t="str">
        <f t="shared" si="1"/>
        <v/>
      </c>
      <c r="K22" s="197" t="str">
        <f t="shared" si="2"/>
        <v/>
      </c>
      <c r="L22" s="126"/>
    </row>
    <row r="23" spans="3:12" outlineLevel="1" x14ac:dyDescent="0.25">
      <c r="C23" s="207"/>
      <c r="D23" s="207"/>
      <c r="E23" s="207"/>
      <c r="F23" s="194"/>
      <c r="G23" s="194"/>
      <c r="H23" s="194"/>
      <c r="I23" s="197" t="str">
        <f t="shared" si="0"/>
        <v/>
      </c>
      <c r="J23" s="197" t="str">
        <f t="shared" si="1"/>
        <v/>
      </c>
      <c r="K23" s="197" t="str">
        <f t="shared" si="2"/>
        <v/>
      </c>
      <c r="L23" s="122"/>
    </row>
    <row r="24" spans="3:12" outlineLevel="1" x14ac:dyDescent="0.25">
      <c r="C24" s="207"/>
      <c r="D24" s="207"/>
      <c r="E24" s="207"/>
      <c r="F24" s="194"/>
      <c r="G24" s="194"/>
      <c r="H24" s="194"/>
      <c r="I24" s="197" t="str">
        <f t="shared" si="0"/>
        <v/>
      </c>
      <c r="J24" s="197" t="str">
        <f t="shared" si="1"/>
        <v/>
      </c>
      <c r="K24" s="197" t="str">
        <f t="shared" si="2"/>
        <v/>
      </c>
      <c r="L24" s="122"/>
    </row>
    <row r="25" spans="3:12" outlineLevel="1" x14ac:dyDescent="0.25">
      <c r="C25" s="207"/>
      <c r="D25" s="207"/>
      <c r="E25" s="207"/>
      <c r="F25" s="194"/>
      <c r="G25" s="194"/>
      <c r="H25" s="194"/>
      <c r="I25" s="197" t="str">
        <f t="shared" si="0"/>
        <v/>
      </c>
      <c r="J25" s="197" t="str">
        <f t="shared" si="1"/>
        <v/>
      </c>
      <c r="K25" s="197" t="str">
        <f t="shared" si="2"/>
        <v/>
      </c>
    </row>
    <row r="26" spans="3:12" outlineLevel="1" x14ac:dyDescent="0.25">
      <c r="C26" s="207"/>
      <c r="D26" s="207"/>
      <c r="E26" s="207"/>
      <c r="F26" s="194"/>
      <c r="G26" s="194"/>
      <c r="H26" s="194"/>
      <c r="I26" s="197" t="str">
        <f t="shared" si="0"/>
        <v/>
      </c>
      <c r="J26" s="197" t="str">
        <f t="shared" si="1"/>
        <v/>
      </c>
      <c r="K26" s="197" t="str">
        <f t="shared" si="2"/>
        <v/>
      </c>
    </row>
    <row r="27" spans="3:12" outlineLevel="1" x14ac:dyDescent="0.25">
      <c r="C27" s="207"/>
      <c r="D27" s="207"/>
      <c r="E27" s="207"/>
      <c r="F27" s="194"/>
      <c r="G27" s="194"/>
      <c r="H27" s="194"/>
      <c r="I27" s="197" t="str">
        <f t="shared" si="0"/>
        <v/>
      </c>
      <c r="J27" s="197" t="str">
        <f t="shared" si="1"/>
        <v/>
      </c>
      <c r="K27" s="197" t="str">
        <f t="shared" si="2"/>
        <v/>
      </c>
    </row>
    <row r="28" spans="3:12" outlineLevel="1" x14ac:dyDescent="0.25">
      <c r="C28" s="207"/>
      <c r="D28" s="207"/>
      <c r="E28" s="207"/>
      <c r="F28" s="194"/>
      <c r="G28" s="194"/>
      <c r="H28" s="194"/>
      <c r="I28" s="197" t="str">
        <f t="shared" si="0"/>
        <v/>
      </c>
      <c r="J28" s="197" t="str">
        <f t="shared" si="1"/>
        <v/>
      </c>
      <c r="K28" s="197" t="str">
        <f t="shared" si="2"/>
        <v/>
      </c>
    </row>
    <row r="29" spans="3:12" outlineLevel="1" x14ac:dyDescent="0.25">
      <c r="C29" s="207"/>
      <c r="D29" s="207"/>
      <c r="E29" s="207"/>
      <c r="F29" s="194"/>
      <c r="G29" s="194"/>
      <c r="H29" s="194"/>
      <c r="I29" s="197" t="str">
        <f t="shared" si="0"/>
        <v/>
      </c>
      <c r="J29" s="197" t="str">
        <f t="shared" si="1"/>
        <v/>
      </c>
      <c r="K29" s="197" t="str">
        <f t="shared" si="2"/>
        <v/>
      </c>
    </row>
    <row r="30" spans="3:12" outlineLevel="1" x14ac:dyDescent="0.25">
      <c r="C30" s="207"/>
      <c r="D30" s="207"/>
      <c r="E30" s="207"/>
      <c r="F30" s="194"/>
      <c r="G30" s="194"/>
      <c r="H30" s="194"/>
      <c r="I30" s="197" t="str">
        <f t="shared" si="0"/>
        <v/>
      </c>
      <c r="J30" s="197" t="str">
        <f t="shared" si="1"/>
        <v/>
      </c>
      <c r="K30" s="197" t="str">
        <f t="shared" si="2"/>
        <v/>
      </c>
      <c r="L30" s="138"/>
    </row>
    <row r="31" spans="3:12" outlineLevel="1" x14ac:dyDescent="0.25">
      <c r="C31" s="207"/>
      <c r="D31" s="207"/>
      <c r="E31" s="207"/>
      <c r="F31" s="194"/>
      <c r="G31" s="194"/>
      <c r="H31" s="194"/>
      <c r="I31" s="197" t="str">
        <f t="shared" si="0"/>
        <v/>
      </c>
      <c r="J31" s="197" t="str">
        <f t="shared" si="1"/>
        <v/>
      </c>
      <c r="K31" s="197" t="str">
        <f t="shared" si="2"/>
        <v/>
      </c>
      <c r="L31" s="138"/>
    </row>
    <row r="32" spans="3:12" outlineLevel="1" x14ac:dyDescent="0.25">
      <c r="C32" s="207"/>
      <c r="D32" s="207"/>
      <c r="E32" s="207"/>
      <c r="F32" s="194"/>
      <c r="G32" s="194"/>
      <c r="H32" s="194"/>
      <c r="I32" s="197" t="str">
        <f t="shared" si="0"/>
        <v/>
      </c>
      <c r="J32" s="197" t="str">
        <f t="shared" si="1"/>
        <v/>
      </c>
      <c r="K32" s="197" t="str">
        <f t="shared" si="2"/>
        <v/>
      </c>
      <c r="L32" s="138"/>
    </row>
    <row r="33" spans="1:21" outlineLevel="1" x14ac:dyDescent="0.25">
      <c r="C33" s="207"/>
      <c r="D33" s="207"/>
      <c r="E33" s="207"/>
      <c r="F33" s="194"/>
      <c r="G33" s="194"/>
      <c r="H33" s="194"/>
      <c r="I33" s="197" t="str">
        <f t="shared" si="0"/>
        <v/>
      </c>
      <c r="J33" s="197" t="str">
        <f t="shared" si="1"/>
        <v/>
      </c>
      <c r="K33" s="197" t="str">
        <f t="shared" si="2"/>
        <v/>
      </c>
      <c r="L33" s="138"/>
    </row>
    <row r="34" spans="1:21" outlineLevel="1" x14ac:dyDescent="0.25">
      <c r="C34" s="207"/>
      <c r="D34" s="207"/>
      <c r="E34" s="207"/>
      <c r="F34" s="194"/>
      <c r="G34" s="194"/>
      <c r="H34" s="194"/>
      <c r="I34" s="197" t="str">
        <f t="shared" si="0"/>
        <v/>
      </c>
      <c r="J34" s="197" t="str">
        <f t="shared" si="1"/>
        <v/>
      </c>
      <c r="K34" s="197" t="str">
        <f t="shared" si="2"/>
        <v/>
      </c>
      <c r="L34" s="138"/>
    </row>
    <row r="35" spans="1:21" outlineLevel="1" x14ac:dyDescent="0.25">
      <c r="C35" s="207"/>
      <c r="D35" s="207"/>
      <c r="E35" s="207"/>
      <c r="F35" s="194"/>
      <c r="G35" s="194"/>
      <c r="H35" s="194"/>
      <c r="I35" s="197" t="str">
        <f t="shared" si="0"/>
        <v/>
      </c>
      <c r="J35" s="197" t="str">
        <f t="shared" si="1"/>
        <v/>
      </c>
      <c r="K35" s="197" t="str">
        <f t="shared" si="2"/>
        <v/>
      </c>
      <c r="L35" s="138"/>
    </row>
    <row r="36" spans="1:21" ht="15.75" thickBot="1" x14ac:dyDescent="0.3"/>
    <row r="37" spans="1:21" s="202" customFormat="1" ht="15.75" thickBot="1" x14ac:dyDescent="0.3">
      <c r="A37" s="195" t="s">
        <v>93</v>
      </c>
      <c r="B37" s="203" t="s">
        <v>6</v>
      </c>
      <c r="C37" s="199" t="s">
        <v>92</v>
      </c>
      <c r="D37" s="200" t="s">
        <v>90</v>
      </c>
      <c r="E37" s="200" t="s">
        <v>91</v>
      </c>
      <c r="F37" s="200" t="s">
        <v>94</v>
      </c>
      <c r="G37" s="201" t="s">
        <v>95</v>
      </c>
      <c r="H37" s="201" t="s">
        <v>96</v>
      </c>
      <c r="I37" s="196">
        <f>+SUM(I38:I70)</f>
        <v>0</v>
      </c>
      <c r="J37" s="196">
        <f>+SUM(J38:J70)</f>
        <v>0</v>
      </c>
      <c r="K37" s="196">
        <f>+SUM(K38:K70)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</row>
    <row r="38" spans="1:21" outlineLevel="1" x14ac:dyDescent="0.25">
      <c r="C38" s="206"/>
      <c r="D38" s="206"/>
      <c r="E38" s="206"/>
      <c r="F38" s="194"/>
      <c r="G38" s="194"/>
      <c r="H38" s="194"/>
      <c r="I38" s="197" t="str">
        <f t="shared" ref="I38:I70" si="3">IF(E38="","",ROUND(F38*$E38,0))</f>
        <v/>
      </c>
      <c r="J38" s="197" t="str">
        <f t="shared" ref="J38:J70" si="4">IF(E38="","",ROUND(G38*$E38,0))</f>
        <v/>
      </c>
      <c r="K38" s="197" t="str">
        <f t="shared" ref="K38:K70" si="5">IF(E38="","",ROUND(H38*$E38,0))</f>
        <v/>
      </c>
    </row>
    <row r="39" spans="1:21" outlineLevel="1" x14ac:dyDescent="0.25">
      <c r="C39" s="207"/>
      <c r="D39" s="207"/>
      <c r="E39" s="207"/>
      <c r="F39" s="194"/>
      <c r="G39" s="194"/>
      <c r="H39" s="194"/>
      <c r="I39" s="197" t="str">
        <f t="shared" si="3"/>
        <v/>
      </c>
      <c r="J39" s="197" t="str">
        <f t="shared" si="4"/>
        <v/>
      </c>
      <c r="K39" s="197" t="str">
        <f t="shared" si="5"/>
        <v/>
      </c>
      <c r="L39" s="118"/>
    </row>
    <row r="40" spans="1:21" outlineLevel="1" x14ac:dyDescent="0.25">
      <c r="C40" s="207"/>
      <c r="D40" s="207"/>
      <c r="E40" s="207"/>
      <c r="F40" s="194"/>
      <c r="G40" s="194"/>
      <c r="H40" s="194"/>
      <c r="I40" s="197" t="str">
        <f t="shared" si="3"/>
        <v/>
      </c>
      <c r="J40" s="197" t="str">
        <f t="shared" si="4"/>
        <v/>
      </c>
      <c r="K40" s="197" t="str">
        <f t="shared" si="5"/>
        <v/>
      </c>
      <c r="L40" s="122"/>
    </row>
    <row r="41" spans="1:21" outlineLevel="1" x14ac:dyDescent="0.25">
      <c r="C41" s="207"/>
      <c r="D41" s="207"/>
      <c r="E41" s="207"/>
      <c r="F41" s="194"/>
      <c r="G41" s="194"/>
      <c r="H41" s="194"/>
      <c r="I41" s="197" t="str">
        <f t="shared" si="3"/>
        <v/>
      </c>
      <c r="J41" s="197" t="str">
        <f t="shared" si="4"/>
        <v/>
      </c>
      <c r="K41" s="197" t="str">
        <f t="shared" si="5"/>
        <v/>
      </c>
      <c r="L41" s="118"/>
    </row>
    <row r="42" spans="1:21" outlineLevel="1" x14ac:dyDescent="0.25">
      <c r="C42" s="207"/>
      <c r="D42" s="207"/>
      <c r="E42" s="207"/>
      <c r="F42" s="194"/>
      <c r="G42" s="194"/>
      <c r="H42" s="194"/>
      <c r="I42" s="197" t="str">
        <f t="shared" si="3"/>
        <v/>
      </c>
      <c r="J42" s="197" t="str">
        <f t="shared" si="4"/>
        <v/>
      </c>
      <c r="K42" s="197" t="str">
        <f t="shared" si="5"/>
        <v/>
      </c>
      <c r="L42" s="118"/>
    </row>
    <row r="43" spans="1:21" outlineLevel="1" x14ac:dyDescent="0.25">
      <c r="C43" s="207"/>
      <c r="D43" s="207"/>
      <c r="E43" s="207"/>
      <c r="F43" s="194"/>
      <c r="G43" s="194"/>
      <c r="H43" s="194"/>
      <c r="I43" s="197" t="str">
        <f t="shared" si="3"/>
        <v/>
      </c>
      <c r="J43" s="197" t="str">
        <f t="shared" si="4"/>
        <v/>
      </c>
      <c r="K43" s="197" t="str">
        <f t="shared" si="5"/>
        <v/>
      </c>
      <c r="L43" s="122"/>
    </row>
    <row r="44" spans="1:21" outlineLevel="1" x14ac:dyDescent="0.25">
      <c r="C44" s="207"/>
      <c r="D44" s="207"/>
      <c r="E44" s="207"/>
      <c r="F44" s="194"/>
      <c r="G44" s="194"/>
      <c r="H44" s="194"/>
      <c r="I44" s="197" t="str">
        <f t="shared" si="3"/>
        <v/>
      </c>
      <c r="J44" s="197" t="str">
        <f t="shared" si="4"/>
        <v/>
      </c>
      <c r="K44" s="197" t="str">
        <f t="shared" si="5"/>
        <v/>
      </c>
      <c r="L44" s="118"/>
    </row>
    <row r="45" spans="1:21" outlineLevel="1" x14ac:dyDescent="0.25">
      <c r="C45" s="207"/>
      <c r="D45" s="207"/>
      <c r="E45" s="207"/>
      <c r="F45" s="194"/>
      <c r="G45" s="194"/>
      <c r="H45" s="194"/>
      <c r="I45" s="197" t="str">
        <f t="shared" si="3"/>
        <v/>
      </c>
      <c r="J45" s="197" t="str">
        <f t="shared" si="4"/>
        <v/>
      </c>
      <c r="K45" s="197" t="str">
        <f t="shared" si="5"/>
        <v/>
      </c>
      <c r="L45" s="122"/>
    </row>
    <row r="46" spans="1:21" outlineLevel="1" x14ac:dyDescent="0.25">
      <c r="C46" s="207"/>
      <c r="D46" s="207"/>
      <c r="E46" s="207"/>
      <c r="F46" s="194"/>
      <c r="G46" s="194"/>
      <c r="H46" s="194"/>
      <c r="I46" s="197" t="str">
        <f t="shared" si="3"/>
        <v/>
      </c>
      <c r="J46" s="197" t="str">
        <f t="shared" si="4"/>
        <v/>
      </c>
      <c r="K46" s="197" t="str">
        <f t="shared" si="5"/>
        <v/>
      </c>
      <c r="L46" s="122"/>
    </row>
    <row r="47" spans="1:21" outlineLevel="1" x14ac:dyDescent="0.25">
      <c r="C47" s="207"/>
      <c r="D47" s="207"/>
      <c r="E47" s="207"/>
      <c r="F47" s="194"/>
      <c r="G47" s="194"/>
      <c r="H47" s="194"/>
      <c r="I47" s="197" t="str">
        <f t="shared" si="3"/>
        <v/>
      </c>
      <c r="J47" s="197" t="str">
        <f t="shared" si="4"/>
        <v/>
      </c>
      <c r="K47" s="197" t="str">
        <f t="shared" si="5"/>
        <v/>
      </c>
      <c r="L47" s="126"/>
    </row>
    <row r="48" spans="1:21" outlineLevel="1" x14ac:dyDescent="0.25">
      <c r="C48" s="207"/>
      <c r="D48" s="207"/>
      <c r="E48" s="207"/>
      <c r="F48" s="194"/>
      <c r="G48" s="194"/>
      <c r="H48" s="194"/>
      <c r="I48" s="197" t="str">
        <f t="shared" si="3"/>
        <v/>
      </c>
      <c r="J48" s="197" t="str">
        <f t="shared" si="4"/>
        <v/>
      </c>
      <c r="K48" s="197" t="str">
        <f t="shared" si="5"/>
        <v/>
      </c>
      <c r="L48" s="122"/>
    </row>
    <row r="49" spans="3:12" outlineLevel="1" x14ac:dyDescent="0.25">
      <c r="C49" s="207"/>
      <c r="D49" s="207"/>
      <c r="E49" s="207"/>
      <c r="F49" s="194"/>
      <c r="G49" s="194"/>
      <c r="H49" s="194"/>
      <c r="I49" s="197" t="str">
        <f t="shared" si="3"/>
        <v/>
      </c>
      <c r="J49" s="197" t="str">
        <f t="shared" si="4"/>
        <v/>
      </c>
      <c r="K49" s="197" t="str">
        <f t="shared" si="5"/>
        <v/>
      </c>
      <c r="L49" s="128"/>
    </row>
    <row r="50" spans="3:12" outlineLevel="1" x14ac:dyDescent="0.25">
      <c r="C50" s="207"/>
      <c r="D50" s="207"/>
      <c r="E50" s="207"/>
      <c r="F50" s="194"/>
      <c r="G50" s="194"/>
      <c r="H50" s="194"/>
      <c r="I50" s="197" t="str">
        <f t="shared" si="3"/>
        <v/>
      </c>
      <c r="J50" s="197" t="str">
        <f t="shared" si="4"/>
        <v/>
      </c>
      <c r="K50" s="197" t="str">
        <f t="shared" si="5"/>
        <v/>
      </c>
      <c r="L50" s="130"/>
    </row>
    <row r="51" spans="3:12" outlineLevel="1" x14ac:dyDescent="0.25">
      <c r="C51" s="207"/>
      <c r="D51" s="207"/>
      <c r="E51" s="207"/>
      <c r="F51" s="194"/>
      <c r="G51" s="194"/>
      <c r="H51" s="194"/>
      <c r="I51" s="197" t="str">
        <f t="shared" si="3"/>
        <v/>
      </c>
      <c r="J51" s="197" t="str">
        <f t="shared" si="4"/>
        <v/>
      </c>
      <c r="K51" s="197" t="str">
        <f t="shared" si="5"/>
        <v/>
      </c>
      <c r="L51" s="122"/>
    </row>
    <row r="52" spans="3:12" outlineLevel="1" x14ac:dyDescent="0.25">
      <c r="C52" s="207"/>
      <c r="D52" s="207"/>
      <c r="E52" s="207"/>
      <c r="F52" s="194"/>
      <c r="G52" s="194"/>
      <c r="H52" s="194"/>
      <c r="I52" s="197" t="str">
        <f t="shared" si="3"/>
        <v/>
      </c>
      <c r="J52" s="197" t="str">
        <f t="shared" si="4"/>
        <v/>
      </c>
      <c r="K52" s="197" t="str">
        <f t="shared" si="5"/>
        <v/>
      </c>
      <c r="L52" s="122"/>
    </row>
    <row r="53" spans="3:12" outlineLevel="1" x14ac:dyDescent="0.25">
      <c r="C53" s="207"/>
      <c r="D53" s="207"/>
      <c r="E53" s="207"/>
      <c r="F53" s="194"/>
      <c r="G53" s="194"/>
      <c r="H53" s="194"/>
      <c r="I53" s="197" t="str">
        <f t="shared" si="3"/>
        <v/>
      </c>
      <c r="J53" s="197" t="str">
        <f t="shared" si="4"/>
        <v/>
      </c>
      <c r="K53" s="197" t="str">
        <f t="shared" si="5"/>
        <v/>
      </c>
      <c r="L53" s="118"/>
    </row>
    <row r="54" spans="3:12" outlineLevel="1" x14ac:dyDescent="0.25">
      <c r="C54" s="207"/>
      <c r="D54" s="207"/>
      <c r="E54" s="207"/>
      <c r="F54" s="194"/>
      <c r="G54" s="194"/>
      <c r="H54" s="194"/>
      <c r="I54" s="197" t="str">
        <f t="shared" si="3"/>
        <v/>
      </c>
      <c r="J54" s="197" t="str">
        <f t="shared" si="4"/>
        <v/>
      </c>
      <c r="K54" s="197" t="str">
        <f t="shared" si="5"/>
        <v/>
      </c>
      <c r="L54" s="122"/>
    </row>
    <row r="55" spans="3:12" outlineLevel="1" x14ac:dyDescent="0.25">
      <c r="C55" s="207"/>
      <c r="D55" s="207"/>
      <c r="E55" s="207"/>
      <c r="F55" s="194"/>
      <c r="G55" s="194"/>
      <c r="H55" s="194"/>
      <c r="I55" s="197" t="str">
        <f t="shared" si="3"/>
        <v/>
      </c>
      <c r="J55" s="197" t="str">
        <f t="shared" si="4"/>
        <v/>
      </c>
      <c r="K55" s="197" t="str">
        <f t="shared" si="5"/>
        <v/>
      </c>
      <c r="L55" s="126"/>
    </row>
    <row r="56" spans="3:12" outlineLevel="1" x14ac:dyDescent="0.25">
      <c r="C56" s="207"/>
      <c r="D56" s="207"/>
      <c r="E56" s="207"/>
      <c r="F56" s="194"/>
      <c r="G56" s="194"/>
      <c r="H56" s="194"/>
      <c r="I56" s="197" t="str">
        <f t="shared" si="3"/>
        <v/>
      </c>
      <c r="J56" s="197" t="str">
        <f t="shared" si="4"/>
        <v/>
      </c>
      <c r="K56" s="197" t="str">
        <f t="shared" si="5"/>
        <v/>
      </c>
      <c r="L56" s="126"/>
    </row>
    <row r="57" spans="3:12" outlineLevel="1" x14ac:dyDescent="0.25">
      <c r="C57" s="207"/>
      <c r="D57" s="207"/>
      <c r="E57" s="207"/>
      <c r="F57" s="194"/>
      <c r="G57" s="194"/>
      <c r="H57" s="194"/>
      <c r="I57" s="197" t="str">
        <f t="shared" si="3"/>
        <v/>
      </c>
      <c r="J57" s="197" t="str">
        <f t="shared" si="4"/>
        <v/>
      </c>
      <c r="K57" s="197" t="str">
        <f t="shared" si="5"/>
        <v/>
      </c>
      <c r="L57" s="126"/>
    </row>
    <row r="58" spans="3:12" outlineLevel="1" x14ac:dyDescent="0.25">
      <c r="C58" s="207"/>
      <c r="D58" s="207"/>
      <c r="E58" s="207"/>
      <c r="F58" s="194"/>
      <c r="G58" s="194"/>
      <c r="H58" s="194"/>
      <c r="I58" s="197" t="str">
        <f t="shared" si="3"/>
        <v/>
      </c>
      <c r="J58" s="197" t="str">
        <f t="shared" si="4"/>
        <v/>
      </c>
      <c r="K58" s="197" t="str">
        <f t="shared" si="5"/>
        <v/>
      </c>
      <c r="L58" s="122"/>
    </row>
    <row r="59" spans="3:12" outlineLevel="1" x14ac:dyDescent="0.25">
      <c r="C59" s="207"/>
      <c r="D59" s="207"/>
      <c r="E59" s="207"/>
      <c r="F59" s="194"/>
      <c r="G59" s="194"/>
      <c r="H59" s="194"/>
      <c r="I59" s="197" t="str">
        <f t="shared" si="3"/>
        <v/>
      </c>
      <c r="J59" s="197" t="str">
        <f t="shared" si="4"/>
        <v/>
      </c>
      <c r="K59" s="197" t="str">
        <f t="shared" si="5"/>
        <v/>
      </c>
      <c r="L59" s="122"/>
    </row>
    <row r="60" spans="3:12" outlineLevel="1" x14ac:dyDescent="0.25">
      <c r="C60" s="207"/>
      <c r="D60" s="207"/>
      <c r="E60" s="207"/>
      <c r="F60" s="194"/>
      <c r="G60" s="194"/>
      <c r="H60" s="194"/>
      <c r="I60" s="197" t="str">
        <f t="shared" si="3"/>
        <v/>
      </c>
      <c r="J60" s="197" t="str">
        <f t="shared" si="4"/>
        <v/>
      </c>
      <c r="K60" s="197" t="str">
        <f t="shared" si="5"/>
        <v/>
      </c>
    </row>
    <row r="61" spans="3:12" outlineLevel="1" x14ac:dyDescent="0.25">
      <c r="C61" s="207"/>
      <c r="D61" s="207"/>
      <c r="E61" s="207"/>
      <c r="F61" s="194"/>
      <c r="G61" s="194"/>
      <c r="H61" s="194"/>
      <c r="I61" s="197" t="str">
        <f t="shared" si="3"/>
        <v/>
      </c>
      <c r="J61" s="197" t="str">
        <f t="shared" si="4"/>
        <v/>
      </c>
      <c r="K61" s="197" t="str">
        <f t="shared" si="5"/>
        <v/>
      </c>
    </row>
    <row r="62" spans="3:12" outlineLevel="1" x14ac:dyDescent="0.25">
      <c r="C62" s="207"/>
      <c r="D62" s="207"/>
      <c r="E62" s="207"/>
      <c r="F62" s="194"/>
      <c r="G62" s="194"/>
      <c r="H62" s="194"/>
      <c r="I62" s="197" t="str">
        <f t="shared" si="3"/>
        <v/>
      </c>
      <c r="J62" s="197" t="str">
        <f t="shared" si="4"/>
        <v/>
      </c>
      <c r="K62" s="197" t="str">
        <f t="shared" si="5"/>
        <v/>
      </c>
    </row>
    <row r="63" spans="3:12" outlineLevel="1" x14ac:dyDescent="0.25">
      <c r="C63" s="207"/>
      <c r="D63" s="207"/>
      <c r="E63" s="207"/>
      <c r="F63" s="194"/>
      <c r="G63" s="194"/>
      <c r="H63" s="194"/>
      <c r="I63" s="197" t="str">
        <f t="shared" si="3"/>
        <v/>
      </c>
      <c r="J63" s="197" t="str">
        <f t="shared" si="4"/>
        <v/>
      </c>
      <c r="K63" s="197" t="str">
        <f t="shared" si="5"/>
        <v/>
      </c>
    </row>
    <row r="64" spans="3:12" outlineLevel="1" x14ac:dyDescent="0.25">
      <c r="C64" s="207"/>
      <c r="D64" s="207"/>
      <c r="E64" s="207"/>
      <c r="F64" s="194"/>
      <c r="G64" s="194"/>
      <c r="H64" s="194"/>
      <c r="I64" s="197" t="str">
        <f t="shared" si="3"/>
        <v/>
      </c>
      <c r="J64" s="197" t="str">
        <f t="shared" si="4"/>
        <v/>
      </c>
      <c r="K64" s="197" t="str">
        <f t="shared" si="5"/>
        <v/>
      </c>
    </row>
    <row r="65" spans="1:21" outlineLevel="1" x14ac:dyDescent="0.25">
      <c r="C65" s="207"/>
      <c r="D65" s="207"/>
      <c r="E65" s="207"/>
      <c r="F65" s="194"/>
      <c r="G65" s="194"/>
      <c r="H65" s="194"/>
      <c r="I65" s="197" t="str">
        <f t="shared" si="3"/>
        <v/>
      </c>
      <c r="J65" s="197" t="str">
        <f t="shared" si="4"/>
        <v/>
      </c>
      <c r="K65" s="197" t="str">
        <f t="shared" si="5"/>
        <v/>
      </c>
      <c r="L65" s="138"/>
    </row>
    <row r="66" spans="1:21" outlineLevel="1" x14ac:dyDescent="0.25">
      <c r="C66" s="207"/>
      <c r="D66" s="207"/>
      <c r="E66" s="207"/>
      <c r="F66" s="194"/>
      <c r="G66" s="194"/>
      <c r="H66" s="194"/>
      <c r="I66" s="197" t="str">
        <f t="shared" si="3"/>
        <v/>
      </c>
      <c r="J66" s="197" t="str">
        <f t="shared" si="4"/>
        <v/>
      </c>
      <c r="K66" s="197" t="str">
        <f t="shared" si="5"/>
        <v/>
      </c>
      <c r="L66" s="138"/>
    </row>
    <row r="67" spans="1:21" outlineLevel="1" x14ac:dyDescent="0.25">
      <c r="C67" s="207"/>
      <c r="D67" s="207"/>
      <c r="E67" s="207"/>
      <c r="F67" s="194"/>
      <c r="G67" s="194"/>
      <c r="H67" s="194"/>
      <c r="I67" s="197" t="str">
        <f t="shared" si="3"/>
        <v/>
      </c>
      <c r="J67" s="197" t="str">
        <f t="shared" si="4"/>
        <v/>
      </c>
      <c r="K67" s="197" t="str">
        <f t="shared" si="5"/>
        <v/>
      </c>
      <c r="L67" s="138"/>
    </row>
    <row r="68" spans="1:21" outlineLevel="1" x14ac:dyDescent="0.25">
      <c r="C68" s="207"/>
      <c r="D68" s="207"/>
      <c r="E68" s="207"/>
      <c r="F68" s="194"/>
      <c r="G68" s="194"/>
      <c r="H68" s="194"/>
      <c r="I68" s="197" t="str">
        <f t="shared" si="3"/>
        <v/>
      </c>
      <c r="J68" s="197" t="str">
        <f t="shared" si="4"/>
        <v/>
      </c>
      <c r="K68" s="197" t="str">
        <f t="shared" si="5"/>
        <v/>
      </c>
      <c r="L68" s="138"/>
    </row>
    <row r="69" spans="1:21" outlineLevel="1" x14ac:dyDescent="0.25">
      <c r="C69" s="207"/>
      <c r="D69" s="207"/>
      <c r="E69" s="207"/>
      <c r="F69" s="194"/>
      <c r="G69" s="194"/>
      <c r="H69" s="194"/>
      <c r="I69" s="197" t="str">
        <f t="shared" si="3"/>
        <v/>
      </c>
      <c r="J69" s="197" t="str">
        <f t="shared" si="4"/>
        <v/>
      </c>
      <c r="K69" s="197" t="str">
        <f t="shared" si="5"/>
        <v/>
      </c>
      <c r="L69" s="138"/>
    </row>
    <row r="70" spans="1:21" outlineLevel="1" x14ac:dyDescent="0.25">
      <c r="C70" s="207"/>
      <c r="D70" s="207"/>
      <c r="E70" s="207"/>
      <c r="F70" s="194"/>
      <c r="G70" s="194"/>
      <c r="H70" s="194"/>
      <c r="I70" s="197" t="str">
        <f t="shared" si="3"/>
        <v/>
      </c>
      <c r="J70" s="197" t="str">
        <f t="shared" si="4"/>
        <v/>
      </c>
      <c r="K70" s="197" t="str">
        <f t="shared" si="5"/>
        <v/>
      </c>
      <c r="L70" s="138"/>
    </row>
    <row r="71" spans="1:21" ht="15.75" thickBot="1" x14ac:dyDescent="0.3"/>
    <row r="72" spans="1:21" s="202" customFormat="1" ht="15.75" thickBot="1" x14ac:dyDescent="0.3">
      <c r="A72" s="195" t="s">
        <v>93</v>
      </c>
      <c r="B72" s="203" t="s">
        <v>10</v>
      </c>
      <c r="C72" s="199" t="s">
        <v>92</v>
      </c>
      <c r="D72" s="200" t="s">
        <v>90</v>
      </c>
      <c r="E72" s="200" t="s">
        <v>91</v>
      </c>
      <c r="F72" s="200" t="s">
        <v>94</v>
      </c>
      <c r="G72" s="201" t="s">
        <v>95</v>
      </c>
      <c r="H72" s="201" t="s">
        <v>96</v>
      </c>
      <c r="I72" s="196">
        <f>+SUM(I73:I105)</f>
        <v>0</v>
      </c>
      <c r="J72" s="196">
        <f>+SUM(J73:J105)</f>
        <v>0</v>
      </c>
      <c r="K72" s="196">
        <f>+SUM(K73:K105)</f>
        <v>0</v>
      </c>
      <c r="M72" s="198"/>
      <c r="N72" s="198"/>
      <c r="O72" s="198"/>
      <c r="P72" s="198"/>
      <c r="Q72" s="198"/>
      <c r="R72" s="198"/>
      <c r="S72" s="198"/>
      <c r="T72" s="198"/>
      <c r="U72" s="198"/>
    </row>
    <row r="73" spans="1:21" outlineLevel="1" x14ac:dyDescent="0.25">
      <c r="C73" s="206"/>
      <c r="D73" s="206"/>
      <c r="E73" s="206"/>
      <c r="F73" s="194"/>
      <c r="G73" s="194"/>
      <c r="H73" s="194"/>
      <c r="I73" s="197" t="str">
        <f t="shared" ref="I73:I105" si="6">IF(E73="","",ROUND(F73*$E73,0))</f>
        <v/>
      </c>
      <c r="J73" s="197" t="str">
        <f t="shared" ref="J73:J105" si="7">IF(E73="","",ROUND(G73*$E73,0))</f>
        <v/>
      </c>
      <c r="K73" s="197" t="str">
        <f t="shared" ref="K73:K105" si="8">IF(E73="","",ROUND(H73*$E73,0))</f>
        <v/>
      </c>
    </row>
    <row r="74" spans="1:21" outlineLevel="1" x14ac:dyDescent="0.25">
      <c r="C74" s="207"/>
      <c r="D74" s="207"/>
      <c r="E74" s="207"/>
      <c r="F74" s="194"/>
      <c r="G74" s="194"/>
      <c r="H74" s="194"/>
      <c r="I74" s="197" t="str">
        <f t="shared" si="6"/>
        <v/>
      </c>
      <c r="J74" s="197" t="str">
        <f t="shared" si="7"/>
        <v/>
      </c>
      <c r="K74" s="197" t="str">
        <f t="shared" si="8"/>
        <v/>
      </c>
      <c r="L74" s="118"/>
    </row>
    <row r="75" spans="1:21" outlineLevel="1" x14ac:dyDescent="0.25">
      <c r="C75" s="207"/>
      <c r="D75" s="207"/>
      <c r="E75" s="207"/>
      <c r="F75" s="194"/>
      <c r="G75" s="194"/>
      <c r="H75" s="194"/>
      <c r="I75" s="197" t="str">
        <f t="shared" si="6"/>
        <v/>
      </c>
      <c r="J75" s="197" t="str">
        <f t="shared" si="7"/>
        <v/>
      </c>
      <c r="K75" s="197" t="str">
        <f t="shared" si="8"/>
        <v/>
      </c>
      <c r="L75" s="122"/>
    </row>
    <row r="76" spans="1:21" outlineLevel="1" x14ac:dyDescent="0.25">
      <c r="C76" s="207"/>
      <c r="D76" s="207"/>
      <c r="E76" s="207"/>
      <c r="F76" s="194"/>
      <c r="G76" s="194"/>
      <c r="H76" s="194"/>
      <c r="I76" s="197" t="str">
        <f t="shared" si="6"/>
        <v/>
      </c>
      <c r="J76" s="197" t="str">
        <f t="shared" si="7"/>
        <v/>
      </c>
      <c r="K76" s="197" t="str">
        <f t="shared" si="8"/>
        <v/>
      </c>
      <c r="L76" s="118"/>
    </row>
    <row r="77" spans="1:21" outlineLevel="1" x14ac:dyDescent="0.25">
      <c r="C77" s="207"/>
      <c r="D77" s="207"/>
      <c r="E77" s="207"/>
      <c r="F77" s="194"/>
      <c r="G77" s="194"/>
      <c r="H77" s="194"/>
      <c r="I77" s="197" t="str">
        <f t="shared" si="6"/>
        <v/>
      </c>
      <c r="J77" s="197" t="str">
        <f t="shared" si="7"/>
        <v/>
      </c>
      <c r="K77" s="197" t="str">
        <f t="shared" si="8"/>
        <v/>
      </c>
      <c r="L77" s="118"/>
    </row>
    <row r="78" spans="1:21" outlineLevel="1" x14ac:dyDescent="0.25">
      <c r="C78" s="207"/>
      <c r="D78" s="207"/>
      <c r="E78" s="207"/>
      <c r="F78" s="194"/>
      <c r="G78" s="194"/>
      <c r="H78" s="194"/>
      <c r="I78" s="197" t="str">
        <f t="shared" si="6"/>
        <v/>
      </c>
      <c r="J78" s="197" t="str">
        <f t="shared" si="7"/>
        <v/>
      </c>
      <c r="K78" s="197" t="str">
        <f t="shared" si="8"/>
        <v/>
      </c>
      <c r="L78" s="122"/>
    </row>
    <row r="79" spans="1:21" outlineLevel="1" x14ac:dyDescent="0.25">
      <c r="C79" s="207"/>
      <c r="D79" s="207"/>
      <c r="E79" s="207"/>
      <c r="F79" s="194"/>
      <c r="G79" s="194"/>
      <c r="H79" s="194"/>
      <c r="I79" s="197" t="str">
        <f t="shared" si="6"/>
        <v/>
      </c>
      <c r="J79" s="197" t="str">
        <f t="shared" si="7"/>
        <v/>
      </c>
      <c r="K79" s="197" t="str">
        <f t="shared" si="8"/>
        <v/>
      </c>
      <c r="L79" s="118"/>
    </row>
    <row r="80" spans="1:21" outlineLevel="1" x14ac:dyDescent="0.25">
      <c r="C80" s="207"/>
      <c r="D80" s="207"/>
      <c r="E80" s="207"/>
      <c r="F80" s="194"/>
      <c r="G80" s="194"/>
      <c r="H80" s="194"/>
      <c r="I80" s="197" t="str">
        <f t="shared" si="6"/>
        <v/>
      </c>
      <c r="J80" s="197" t="str">
        <f t="shared" si="7"/>
        <v/>
      </c>
      <c r="K80" s="197" t="str">
        <f t="shared" si="8"/>
        <v/>
      </c>
      <c r="L80" s="122"/>
    </row>
    <row r="81" spans="3:12" outlineLevel="1" x14ac:dyDescent="0.25">
      <c r="C81" s="207"/>
      <c r="D81" s="207"/>
      <c r="E81" s="207"/>
      <c r="F81" s="194"/>
      <c r="G81" s="194"/>
      <c r="H81" s="194"/>
      <c r="I81" s="197" t="str">
        <f t="shared" si="6"/>
        <v/>
      </c>
      <c r="J81" s="197" t="str">
        <f t="shared" si="7"/>
        <v/>
      </c>
      <c r="K81" s="197" t="str">
        <f t="shared" si="8"/>
        <v/>
      </c>
      <c r="L81" s="122"/>
    </row>
    <row r="82" spans="3:12" outlineLevel="1" x14ac:dyDescent="0.25">
      <c r="C82" s="207"/>
      <c r="D82" s="207"/>
      <c r="E82" s="207"/>
      <c r="F82" s="194"/>
      <c r="G82" s="194"/>
      <c r="H82" s="194"/>
      <c r="I82" s="197" t="str">
        <f t="shared" si="6"/>
        <v/>
      </c>
      <c r="J82" s="197" t="str">
        <f t="shared" si="7"/>
        <v/>
      </c>
      <c r="K82" s="197" t="str">
        <f t="shared" si="8"/>
        <v/>
      </c>
      <c r="L82" s="126"/>
    </row>
    <row r="83" spans="3:12" outlineLevel="1" x14ac:dyDescent="0.25">
      <c r="C83" s="207"/>
      <c r="D83" s="207"/>
      <c r="E83" s="207"/>
      <c r="F83" s="194"/>
      <c r="G83" s="194"/>
      <c r="H83" s="194"/>
      <c r="I83" s="197" t="str">
        <f t="shared" si="6"/>
        <v/>
      </c>
      <c r="J83" s="197" t="str">
        <f t="shared" si="7"/>
        <v/>
      </c>
      <c r="K83" s="197" t="str">
        <f t="shared" si="8"/>
        <v/>
      </c>
      <c r="L83" s="122"/>
    </row>
    <row r="84" spans="3:12" outlineLevel="1" x14ac:dyDescent="0.25">
      <c r="C84" s="207"/>
      <c r="D84" s="207"/>
      <c r="E84" s="207"/>
      <c r="F84" s="194"/>
      <c r="G84" s="194"/>
      <c r="H84" s="194"/>
      <c r="I84" s="197" t="str">
        <f t="shared" si="6"/>
        <v/>
      </c>
      <c r="J84" s="197" t="str">
        <f t="shared" si="7"/>
        <v/>
      </c>
      <c r="K84" s="197" t="str">
        <f t="shared" si="8"/>
        <v/>
      </c>
      <c r="L84" s="128"/>
    </row>
    <row r="85" spans="3:12" outlineLevel="1" x14ac:dyDescent="0.25">
      <c r="C85" s="207"/>
      <c r="D85" s="207"/>
      <c r="E85" s="207"/>
      <c r="F85" s="194"/>
      <c r="G85" s="194"/>
      <c r="H85" s="194"/>
      <c r="I85" s="197" t="str">
        <f t="shared" si="6"/>
        <v/>
      </c>
      <c r="J85" s="197" t="str">
        <f t="shared" si="7"/>
        <v/>
      </c>
      <c r="K85" s="197" t="str">
        <f t="shared" si="8"/>
        <v/>
      </c>
      <c r="L85" s="130"/>
    </row>
    <row r="86" spans="3:12" outlineLevel="1" x14ac:dyDescent="0.25">
      <c r="C86" s="207"/>
      <c r="D86" s="207"/>
      <c r="E86" s="207"/>
      <c r="F86" s="194"/>
      <c r="G86" s="194"/>
      <c r="H86" s="194"/>
      <c r="I86" s="197" t="str">
        <f t="shared" si="6"/>
        <v/>
      </c>
      <c r="J86" s="197" t="str">
        <f t="shared" si="7"/>
        <v/>
      </c>
      <c r="K86" s="197" t="str">
        <f t="shared" si="8"/>
        <v/>
      </c>
      <c r="L86" s="122"/>
    </row>
    <row r="87" spans="3:12" outlineLevel="1" x14ac:dyDescent="0.25">
      <c r="C87" s="207"/>
      <c r="D87" s="207"/>
      <c r="E87" s="207"/>
      <c r="F87" s="194"/>
      <c r="G87" s="194"/>
      <c r="H87" s="194"/>
      <c r="I87" s="197" t="str">
        <f t="shared" si="6"/>
        <v/>
      </c>
      <c r="J87" s="197" t="str">
        <f t="shared" si="7"/>
        <v/>
      </c>
      <c r="K87" s="197" t="str">
        <f t="shared" si="8"/>
        <v/>
      </c>
      <c r="L87" s="122"/>
    </row>
    <row r="88" spans="3:12" outlineLevel="1" x14ac:dyDescent="0.25">
      <c r="C88" s="207"/>
      <c r="D88" s="207"/>
      <c r="E88" s="207"/>
      <c r="F88" s="194"/>
      <c r="G88" s="194"/>
      <c r="H88" s="194"/>
      <c r="I88" s="197" t="str">
        <f t="shared" si="6"/>
        <v/>
      </c>
      <c r="J88" s="197" t="str">
        <f t="shared" si="7"/>
        <v/>
      </c>
      <c r="K88" s="197" t="str">
        <f t="shared" si="8"/>
        <v/>
      </c>
      <c r="L88" s="118"/>
    </row>
    <row r="89" spans="3:12" outlineLevel="1" x14ac:dyDescent="0.25">
      <c r="C89" s="207"/>
      <c r="D89" s="207"/>
      <c r="E89" s="207"/>
      <c r="F89" s="194"/>
      <c r="G89" s="194"/>
      <c r="H89" s="194"/>
      <c r="I89" s="197" t="str">
        <f t="shared" si="6"/>
        <v/>
      </c>
      <c r="J89" s="197" t="str">
        <f t="shared" si="7"/>
        <v/>
      </c>
      <c r="K89" s="197" t="str">
        <f t="shared" si="8"/>
        <v/>
      </c>
      <c r="L89" s="122"/>
    </row>
    <row r="90" spans="3:12" outlineLevel="1" x14ac:dyDescent="0.25">
      <c r="C90" s="207"/>
      <c r="D90" s="207"/>
      <c r="E90" s="207"/>
      <c r="F90" s="194"/>
      <c r="G90" s="194"/>
      <c r="H90" s="194"/>
      <c r="I90" s="197" t="str">
        <f t="shared" si="6"/>
        <v/>
      </c>
      <c r="J90" s="197" t="str">
        <f t="shared" si="7"/>
        <v/>
      </c>
      <c r="K90" s="197" t="str">
        <f t="shared" si="8"/>
        <v/>
      </c>
      <c r="L90" s="126"/>
    </row>
    <row r="91" spans="3:12" outlineLevel="1" x14ac:dyDescent="0.25">
      <c r="C91" s="207"/>
      <c r="D91" s="207"/>
      <c r="E91" s="207"/>
      <c r="F91" s="194"/>
      <c r="G91" s="194"/>
      <c r="H91" s="194"/>
      <c r="I91" s="197" t="str">
        <f t="shared" si="6"/>
        <v/>
      </c>
      <c r="J91" s="197" t="str">
        <f t="shared" si="7"/>
        <v/>
      </c>
      <c r="K91" s="197" t="str">
        <f t="shared" si="8"/>
        <v/>
      </c>
      <c r="L91" s="126"/>
    </row>
    <row r="92" spans="3:12" outlineLevel="1" x14ac:dyDescent="0.25">
      <c r="C92" s="207"/>
      <c r="D92" s="207"/>
      <c r="E92" s="207"/>
      <c r="F92" s="194"/>
      <c r="G92" s="194"/>
      <c r="H92" s="194"/>
      <c r="I92" s="197" t="str">
        <f t="shared" si="6"/>
        <v/>
      </c>
      <c r="J92" s="197" t="str">
        <f t="shared" si="7"/>
        <v/>
      </c>
      <c r="K92" s="197" t="str">
        <f t="shared" si="8"/>
        <v/>
      </c>
      <c r="L92" s="126"/>
    </row>
    <row r="93" spans="3:12" outlineLevel="1" x14ac:dyDescent="0.25">
      <c r="C93" s="207"/>
      <c r="D93" s="207"/>
      <c r="E93" s="207"/>
      <c r="F93" s="194"/>
      <c r="G93" s="194"/>
      <c r="H93" s="194"/>
      <c r="I93" s="197" t="str">
        <f t="shared" si="6"/>
        <v/>
      </c>
      <c r="J93" s="197" t="str">
        <f t="shared" si="7"/>
        <v/>
      </c>
      <c r="K93" s="197" t="str">
        <f t="shared" si="8"/>
        <v/>
      </c>
      <c r="L93" s="122"/>
    </row>
    <row r="94" spans="3:12" outlineLevel="1" x14ac:dyDescent="0.25">
      <c r="C94" s="207"/>
      <c r="D94" s="207"/>
      <c r="E94" s="207"/>
      <c r="F94" s="194"/>
      <c r="G94" s="194"/>
      <c r="H94" s="194"/>
      <c r="I94" s="197" t="str">
        <f t="shared" si="6"/>
        <v/>
      </c>
      <c r="J94" s="197" t="str">
        <f t="shared" si="7"/>
        <v/>
      </c>
      <c r="K94" s="197" t="str">
        <f t="shared" si="8"/>
        <v/>
      </c>
      <c r="L94" s="122"/>
    </row>
    <row r="95" spans="3:12" outlineLevel="1" x14ac:dyDescent="0.25">
      <c r="C95" s="207"/>
      <c r="D95" s="207"/>
      <c r="E95" s="207"/>
      <c r="F95" s="194"/>
      <c r="G95" s="194"/>
      <c r="H95" s="194"/>
      <c r="I95" s="197" t="str">
        <f t="shared" si="6"/>
        <v/>
      </c>
      <c r="J95" s="197" t="str">
        <f t="shared" si="7"/>
        <v/>
      </c>
      <c r="K95" s="197" t="str">
        <f t="shared" si="8"/>
        <v/>
      </c>
    </row>
    <row r="96" spans="3:12" outlineLevel="1" x14ac:dyDescent="0.25">
      <c r="C96" s="207"/>
      <c r="D96" s="207"/>
      <c r="E96" s="207"/>
      <c r="F96" s="194"/>
      <c r="G96" s="194"/>
      <c r="H96" s="194"/>
      <c r="I96" s="197" t="str">
        <f t="shared" si="6"/>
        <v/>
      </c>
      <c r="J96" s="197" t="str">
        <f t="shared" si="7"/>
        <v/>
      </c>
      <c r="K96" s="197" t="str">
        <f t="shared" si="8"/>
        <v/>
      </c>
    </row>
    <row r="97" spans="1:21" outlineLevel="1" x14ac:dyDescent="0.25">
      <c r="C97" s="207"/>
      <c r="D97" s="207"/>
      <c r="E97" s="207"/>
      <c r="F97" s="194"/>
      <c r="G97" s="194"/>
      <c r="H97" s="194"/>
      <c r="I97" s="197" t="str">
        <f t="shared" si="6"/>
        <v/>
      </c>
      <c r="J97" s="197" t="str">
        <f t="shared" si="7"/>
        <v/>
      </c>
      <c r="K97" s="197" t="str">
        <f t="shared" si="8"/>
        <v/>
      </c>
    </row>
    <row r="98" spans="1:21" outlineLevel="1" x14ac:dyDescent="0.25">
      <c r="C98" s="207"/>
      <c r="D98" s="207"/>
      <c r="E98" s="207"/>
      <c r="F98" s="194"/>
      <c r="G98" s="194"/>
      <c r="H98" s="194"/>
      <c r="I98" s="197" t="str">
        <f t="shared" si="6"/>
        <v/>
      </c>
      <c r="J98" s="197" t="str">
        <f t="shared" si="7"/>
        <v/>
      </c>
      <c r="K98" s="197" t="str">
        <f t="shared" si="8"/>
        <v/>
      </c>
    </row>
    <row r="99" spans="1:21" outlineLevel="1" x14ac:dyDescent="0.25">
      <c r="C99" s="207"/>
      <c r="D99" s="207"/>
      <c r="E99" s="207"/>
      <c r="F99" s="194"/>
      <c r="G99" s="194"/>
      <c r="H99" s="194"/>
      <c r="I99" s="197" t="str">
        <f t="shared" si="6"/>
        <v/>
      </c>
      <c r="J99" s="197" t="str">
        <f t="shared" si="7"/>
        <v/>
      </c>
      <c r="K99" s="197" t="str">
        <f t="shared" si="8"/>
        <v/>
      </c>
    </row>
    <row r="100" spans="1:21" outlineLevel="1" x14ac:dyDescent="0.25">
      <c r="C100" s="207"/>
      <c r="D100" s="207"/>
      <c r="E100" s="207"/>
      <c r="F100" s="194"/>
      <c r="G100" s="194"/>
      <c r="H100" s="194"/>
      <c r="I100" s="197" t="str">
        <f t="shared" si="6"/>
        <v/>
      </c>
      <c r="J100" s="197" t="str">
        <f t="shared" si="7"/>
        <v/>
      </c>
      <c r="K100" s="197" t="str">
        <f t="shared" si="8"/>
        <v/>
      </c>
      <c r="L100" s="138"/>
    </row>
    <row r="101" spans="1:21" outlineLevel="1" x14ac:dyDescent="0.25">
      <c r="C101" s="207"/>
      <c r="D101" s="207"/>
      <c r="E101" s="207"/>
      <c r="F101" s="194"/>
      <c r="G101" s="194"/>
      <c r="H101" s="194"/>
      <c r="I101" s="197" t="str">
        <f t="shared" si="6"/>
        <v/>
      </c>
      <c r="J101" s="197" t="str">
        <f t="shared" si="7"/>
        <v/>
      </c>
      <c r="K101" s="197" t="str">
        <f t="shared" si="8"/>
        <v/>
      </c>
      <c r="L101" s="138"/>
    </row>
    <row r="102" spans="1:21" outlineLevel="1" x14ac:dyDescent="0.25">
      <c r="C102" s="207"/>
      <c r="D102" s="207"/>
      <c r="E102" s="207"/>
      <c r="F102" s="194"/>
      <c r="G102" s="194"/>
      <c r="H102" s="194"/>
      <c r="I102" s="197" t="str">
        <f t="shared" si="6"/>
        <v/>
      </c>
      <c r="J102" s="197" t="str">
        <f t="shared" si="7"/>
        <v/>
      </c>
      <c r="K102" s="197" t="str">
        <f t="shared" si="8"/>
        <v/>
      </c>
      <c r="L102" s="138"/>
    </row>
    <row r="103" spans="1:21" outlineLevel="1" x14ac:dyDescent="0.25">
      <c r="C103" s="207"/>
      <c r="D103" s="207"/>
      <c r="E103" s="207"/>
      <c r="F103" s="194"/>
      <c r="G103" s="194"/>
      <c r="H103" s="194"/>
      <c r="I103" s="197" t="str">
        <f t="shared" si="6"/>
        <v/>
      </c>
      <c r="J103" s="197" t="str">
        <f t="shared" si="7"/>
        <v/>
      </c>
      <c r="K103" s="197" t="str">
        <f t="shared" si="8"/>
        <v/>
      </c>
      <c r="L103" s="138"/>
    </row>
    <row r="104" spans="1:21" outlineLevel="1" x14ac:dyDescent="0.25">
      <c r="C104" s="207"/>
      <c r="D104" s="207"/>
      <c r="E104" s="207"/>
      <c r="F104" s="194"/>
      <c r="G104" s="194"/>
      <c r="H104" s="194"/>
      <c r="I104" s="197" t="str">
        <f t="shared" si="6"/>
        <v/>
      </c>
      <c r="J104" s="197" t="str">
        <f t="shared" si="7"/>
        <v/>
      </c>
      <c r="K104" s="197" t="str">
        <f t="shared" si="8"/>
        <v/>
      </c>
      <c r="L104" s="138"/>
    </row>
    <row r="105" spans="1:21" outlineLevel="1" x14ac:dyDescent="0.25">
      <c r="C105" s="207"/>
      <c r="D105" s="207"/>
      <c r="E105" s="207"/>
      <c r="F105" s="194"/>
      <c r="G105" s="194"/>
      <c r="H105" s="194"/>
      <c r="I105" s="197" t="str">
        <f t="shared" si="6"/>
        <v/>
      </c>
      <c r="J105" s="197" t="str">
        <f t="shared" si="7"/>
        <v/>
      </c>
      <c r="K105" s="197" t="str">
        <f t="shared" si="8"/>
        <v/>
      </c>
      <c r="L105" s="138"/>
    </row>
    <row r="106" spans="1:21" ht="15.75" thickBot="1" x14ac:dyDescent="0.3"/>
    <row r="107" spans="1:21" s="202" customFormat="1" ht="15.75" thickBot="1" x14ac:dyDescent="0.3">
      <c r="A107" s="195" t="s">
        <v>93</v>
      </c>
      <c r="B107" s="203" t="s">
        <v>13</v>
      </c>
      <c r="C107" s="199" t="s">
        <v>92</v>
      </c>
      <c r="D107" s="200" t="s">
        <v>90</v>
      </c>
      <c r="E107" s="200" t="s">
        <v>91</v>
      </c>
      <c r="F107" s="200" t="s">
        <v>94</v>
      </c>
      <c r="G107" s="201" t="s">
        <v>95</v>
      </c>
      <c r="H107" s="201" t="s">
        <v>96</v>
      </c>
      <c r="I107" s="196">
        <f>+SUM(I108:I140)</f>
        <v>0</v>
      </c>
      <c r="J107" s="196">
        <f>+SUM(J108:J140)</f>
        <v>0</v>
      </c>
      <c r="K107" s="196">
        <f>+SUM(K108:K140)</f>
        <v>0</v>
      </c>
      <c r="M107" s="198"/>
      <c r="N107" s="198"/>
      <c r="O107" s="198"/>
      <c r="P107" s="198"/>
      <c r="Q107" s="198"/>
      <c r="R107" s="198"/>
      <c r="S107" s="198"/>
      <c r="T107" s="198"/>
      <c r="U107" s="198"/>
    </row>
    <row r="108" spans="1:21" outlineLevel="1" x14ac:dyDescent="0.25">
      <c r="C108" s="206"/>
      <c r="D108" s="206"/>
      <c r="E108" s="206"/>
      <c r="F108" s="194"/>
      <c r="G108" s="194"/>
      <c r="H108" s="194"/>
      <c r="I108" s="197" t="str">
        <f t="shared" ref="I108:I140" si="9">IF(E108="","",ROUND(F108*$E108,0))</f>
        <v/>
      </c>
      <c r="J108" s="197" t="str">
        <f t="shared" ref="J108:J140" si="10">IF(E108="","",ROUND(G108*$E108,0))</f>
        <v/>
      </c>
      <c r="K108" s="197" t="str">
        <f t="shared" ref="K108:K140" si="11">IF(E108="","",ROUND(H108*$E108,0))</f>
        <v/>
      </c>
    </row>
    <row r="109" spans="1:21" outlineLevel="1" x14ac:dyDescent="0.25">
      <c r="C109" s="207"/>
      <c r="D109" s="207"/>
      <c r="E109" s="207"/>
      <c r="F109" s="194"/>
      <c r="G109" s="194"/>
      <c r="H109" s="194"/>
      <c r="I109" s="197" t="str">
        <f t="shared" si="9"/>
        <v/>
      </c>
      <c r="J109" s="197" t="str">
        <f t="shared" si="10"/>
        <v/>
      </c>
      <c r="K109" s="197" t="str">
        <f t="shared" si="11"/>
        <v/>
      </c>
      <c r="L109" s="118"/>
    </row>
    <row r="110" spans="1:21" outlineLevel="1" x14ac:dyDescent="0.25">
      <c r="C110" s="207"/>
      <c r="D110" s="207"/>
      <c r="E110" s="207"/>
      <c r="F110" s="194"/>
      <c r="G110" s="194"/>
      <c r="H110" s="194"/>
      <c r="I110" s="197" t="str">
        <f t="shared" si="9"/>
        <v/>
      </c>
      <c r="J110" s="197" t="str">
        <f t="shared" si="10"/>
        <v/>
      </c>
      <c r="K110" s="197" t="str">
        <f t="shared" si="11"/>
        <v/>
      </c>
      <c r="L110" s="122"/>
    </row>
    <row r="111" spans="1:21" outlineLevel="1" x14ac:dyDescent="0.25">
      <c r="C111" s="207"/>
      <c r="D111" s="207"/>
      <c r="E111" s="207"/>
      <c r="F111" s="194"/>
      <c r="G111" s="194"/>
      <c r="H111" s="194"/>
      <c r="I111" s="197" t="str">
        <f t="shared" si="9"/>
        <v/>
      </c>
      <c r="J111" s="197" t="str">
        <f t="shared" si="10"/>
        <v/>
      </c>
      <c r="K111" s="197" t="str">
        <f t="shared" si="11"/>
        <v/>
      </c>
      <c r="L111" s="118"/>
    </row>
    <row r="112" spans="1:21" outlineLevel="1" x14ac:dyDescent="0.25">
      <c r="C112" s="207"/>
      <c r="D112" s="207"/>
      <c r="E112" s="207"/>
      <c r="F112" s="194"/>
      <c r="G112" s="194"/>
      <c r="H112" s="194"/>
      <c r="I112" s="197" t="str">
        <f t="shared" si="9"/>
        <v/>
      </c>
      <c r="J112" s="197" t="str">
        <f t="shared" si="10"/>
        <v/>
      </c>
      <c r="K112" s="197" t="str">
        <f t="shared" si="11"/>
        <v/>
      </c>
      <c r="L112" s="118"/>
    </row>
    <row r="113" spans="3:12" outlineLevel="1" x14ac:dyDescent="0.25">
      <c r="C113" s="207"/>
      <c r="D113" s="207"/>
      <c r="E113" s="207"/>
      <c r="F113" s="194"/>
      <c r="G113" s="194"/>
      <c r="H113" s="194"/>
      <c r="I113" s="197" t="str">
        <f t="shared" si="9"/>
        <v/>
      </c>
      <c r="J113" s="197" t="str">
        <f t="shared" si="10"/>
        <v/>
      </c>
      <c r="K113" s="197" t="str">
        <f t="shared" si="11"/>
        <v/>
      </c>
      <c r="L113" s="122"/>
    </row>
    <row r="114" spans="3:12" outlineLevel="1" x14ac:dyDescent="0.25">
      <c r="C114" s="207"/>
      <c r="D114" s="207"/>
      <c r="E114" s="207"/>
      <c r="F114" s="194"/>
      <c r="G114" s="194"/>
      <c r="H114" s="194"/>
      <c r="I114" s="197" t="str">
        <f t="shared" si="9"/>
        <v/>
      </c>
      <c r="J114" s="197" t="str">
        <f t="shared" si="10"/>
        <v/>
      </c>
      <c r="K114" s="197" t="str">
        <f t="shared" si="11"/>
        <v/>
      </c>
      <c r="L114" s="118"/>
    </row>
    <row r="115" spans="3:12" outlineLevel="1" x14ac:dyDescent="0.25">
      <c r="C115" s="207"/>
      <c r="D115" s="207"/>
      <c r="E115" s="207"/>
      <c r="F115" s="194"/>
      <c r="G115" s="194"/>
      <c r="H115" s="194"/>
      <c r="I115" s="197" t="str">
        <f t="shared" si="9"/>
        <v/>
      </c>
      <c r="J115" s="197" t="str">
        <f t="shared" si="10"/>
        <v/>
      </c>
      <c r="K115" s="197" t="str">
        <f t="shared" si="11"/>
        <v/>
      </c>
      <c r="L115" s="122"/>
    </row>
    <row r="116" spans="3:12" outlineLevel="1" x14ac:dyDescent="0.25">
      <c r="C116" s="207"/>
      <c r="D116" s="207"/>
      <c r="E116" s="207"/>
      <c r="F116" s="194"/>
      <c r="G116" s="194"/>
      <c r="H116" s="194"/>
      <c r="I116" s="197" t="str">
        <f t="shared" si="9"/>
        <v/>
      </c>
      <c r="J116" s="197" t="str">
        <f t="shared" si="10"/>
        <v/>
      </c>
      <c r="K116" s="197" t="str">
        <f t="shared" si="11"/>
        <v/>
      </c>
      <c r="L116" s="122"/>
    </row>
    <row r="117" spans="3:12" outlineLevel="1" x14ac:dyDescent="0.25">
      <c r="C117" s="207"/>
      <c r="D117" s="207"/>
      <c r="E117" s="207"/>
      <c r="F117" s="194"/>
      <c r="G117" s="194"/>
      <c r="H117" s="194"/>
      <c r="I117" s="197" t="str">
        <f t="shared" si="9"/>
        <v/>
      </c>
      <c r="J117" s="197" t="str">
        <f t="shared" si="10"/>
        <v/>
      </c>
      <c r="K117" s="197" t="str">
        <f t="shared" si="11"/>
        <v/>
      </c>
      <c r="L117" s="126"/>
    </row>
    <row r="118" spans="3:12" outlineLevel="1" x14ac:dyDescent="0.25">
      <c r="C118" s="207"/>
      <c r="D118" s="207"/>
      <c r="E118" s="207"/>
      <c r="F118" s="194"/>
      <c r="G118" s="194"/>
      <c r="H118" s="194"/>
      <c r="I118" s="197" t="str">
        <f t="shared" si="9"/>
        <v/>
      </c>
      <c r="J118" s="197" t="str">
        <f t="shared" si="10"/>
        <v/>
      </c>
      <c r="K118" s="197" t="str">
        <f t="shared" si="11"/>
        <v/>
      </c>
      <c r="L118" s="122"/>
    </row>
    <row r="119" spans="3:12" outlineLevel="1" x14ac:dyDescent="0.25">
      <c r="C119" s="207"/>
      <c r="D119" s="207"/>
      <c r="E119" s="207"/>
      <c r="F119" s="194"/>
      <c r="G119" s="194"/>
      <c r="H119" s="194"/>
      <c r="I119" s="197" t="str">
        <f t="shared" si="9"/>
        <v/>
      </c>
      <c r="J119" s="197" t="str">
        <f t="shared" si="10"/>
        <v/>
      </c>
      <c r="K119" s="197" t="str">
        <f t="shared" si="11"/>
        <v/>
      </c>
      <c r="L119" s="128"/>
    </row>
    <row r="120" spans="3:12" outlineLevel="1" x14ac:dyDescent="0.25">
      <c r="C120" s="207"/>
      <c r="D120" s="207"/>
      <c r="E120" s="207"/>
      <c r="F120" s="194"/>
      <c r="G120" s="194"/>
      <c r="H120" s="194"/>
      <c r="I120" s="197" t="str">
        <f t="shared" si="9"/>
        <v/>
      </c>
      <c r="J120" s="197" t="str">
        <f t="shared" si="10"/>
        <v/>
      </c>
      <c r="K120" s="197" t="str">
        <f t="shared" si="11"/>
        <v/>
      </c>
      <c r="L120" s="130"/>
    </row>
    <row r="121" spans="3:12" outlineLevel="1" x14ac:dyDescent="0.25">
      <c r="C121" s="207"/>
      <c r="D121" s="207"/>
      <c r="E121" s="207"/>
      <c r="F121" s="194"/>
      <c r="G121" s="194"/>
      <c r="H121" s="194"/>
      <c r="I121" s="197" t="str">
        <f t="shared" si="9"/>
        <v/>
      </c>
      <c r="J121" s="197" t="str">
        <f t="shared" si="10"/>
        <v/>
      </c>
      <c r="K121" s="197" t="str">
        <f t="shared" si="11"/>
        <v/>
      </c>
      <c r="L121" s="122"/>
    </row>
    <row r="122" spans="3:12" outlineLevel="1" x14ac:dyDescent="0.25">
      <c r="C122" s="207"/>
      <c r="D122" s="207"/>
      <c r="E122" s="207"/>
      <c r="F122" s="194"/>
      <c r="G122" s="194"/>
      <c r="H122" s="194"/>
      <c r="I122" s="197" t="str">
        <f t="shared" si="9"/>
        <v/>
      </c>
      <c r="J122" s="197" t="str">
        <f t="shared" si="10"/>
        <v/>
      </c>
      <c r="K122" s="197" t="str">
        <f t="shared" si="11"/>
        <v/>
      </c>
      <c r="L122" s="122"/>
    </row>
    <row r="123" spans="3:12" outlineLevel="1" x14ac:dyDescent="0.25">
      <c r="C123" s="207"/>
      <c r="D123" s="207"/>
      <c r="E123" s="207"/>
      <c r="F123" s="194"/>
      <c r="G123" s="194"/>
      <c r="H123" s="194"/>
      <c r="I123" s="197" t="str">
        <f t="shared" si="9"/>
        <v/>
      </c>
      <c r="J123" s="197" t="str">
        <f t="shared" si="10"/>
        <v/>
      </c>
      <c r="K123" s="197" t="str">
        <f t="shared" si="11"/>
        <v/>
      </c>
      <c r="L123" s="118"/>
    </row>
    <row r="124" spans="3:12" outlineLevel="1" x14ac:dyDescent="0.25">
      <c r="C124" s="207"/>
      <c r="D124" s="207"/>
      <c r="E124" s="207"/>
      <c r="F124" s="194"/>
      <c r="G124" s="194"/>
      <c r="H124" s="194"/>
      <c r="I124" s="197" t="str">
        <f t="shared" si="9"/>
        <v/>
      </c>
      <c r="J124" s="197" t="str">
        <f t="shared" si="10"/>
        <v/>
      </c>
      <c r="K124" s="197" t="str">
        <f t="shared" si="11"/>
        <v/>
      </c>
      <c r="L124" s="122"/>
    </row>
    <row r="125" spans="3:12" outlineLevel="1" x14ac:dyDescent="0.25">
      <c r="C125" s="207"/>
      <c r="D125" s="207"/>
      <c r="E125" s="207"/>
      <c r="F125" s="194"/>
      <c r="G125" s="194"/>
      <c r="H125" s="194"/>
      <c r="I125" s="197" t="str">
        <f t="shared" si="9"/>
        <v/>
      </c>
      <c r="J125" s="197" t="str">
        <f t="shared" si="10"/>
        <v/>
      </c>
      <c r="K125" s="197" t="str">
        <f t="shared" si="11"/>
        <v/>
      </c>
      <c r="L125" s="126"/>
    </row>
    <row r="126" spans="3:12" outlineLevel="1" x14ac:dyDescent="0.25">
      <c r="C126" s="207"/>
      <c r="D126" s="207"/>
      <c r="E126" s="207"/>
      <c r="F126" s="194"/>
      <c r="G126" s="194"/>
      <c r="H126" s="194"/>
      <c r="I126" s="197" t="str">
        <f t="shared" si="9"/>
        <v/>
      </c>
      <c r="J126" s="197" t="str">
        <f t="shared" si="10"/>
        <v/>
      </c>
      <c r="K126" s="197" t="str">
        <f t="shared" si="11"/>
        <v/>
      </c>
      <c r="L126" s="126"/>
    </row>
    <row r="127" spans="3:12" outlineLevel="1" x14ac:dyDescent="0.25">
      <c r="C127" s="207"/>
      <c r="D127" s="207"/>
      <c r="E127" s="207"/>
      <c r="F127" s="194"/>
      <c r="G127" s="194"/>
      <c r="H127" s="194"/>
      <c r="I127" s="197" t="str">
        <f t="shared" si="9"/>
        <v/>
      </c>
      <c r="J127" s="197" t="str">
        <f t="shared" si="10"/>
        <v/>
      </c>
      <c r="K127" s="197" t="str">
        <f t="shared" si="11"/>
        <v/>
      </c>
      <c r="L127" s="126"/>
    </row>
    <row r="128" spans="3:12" outlineLevel="1" x14ac:dyDescent="0.25">
      <c r="C128" s="207"/>
      <c r="D128" s="207"/>
      <c r="E128" s="207"/>
      <c r="F128" s="194"/>
      <c r="G128" s="194"/>
      <c r="H128" s="194"/>
      <c r="I128" s="197" t="str">
        <f t="shared" si="9"/>
        <v/>
      </c>
      <c r="J128" s="197" t="str">
        <f t="shared" si="10"/>
        <v/>
      </c>
      <c r="K128" s="197" t="str">
        <f t="shared" si="11"/>
        <v/>
      </c>
      <c r="L128" s="122"/>
    </row>
    <row r="129" spans="1:21" outlineLevel="1" x14ac:dyDescent="0.25">
      <c r="C129" s="207"/>
      <c r="D129" s="207"/>
      <c r="E129" s="207"/>
      <c r="F129" s="194"/>
      <c r="G129" s="194"/>
      <c r="H129" s="194"/>
      <c r="I129" s="197" t="str">
        <f t="shared" si="9"/>
        <v/>
      </c>
      <c r="J129" s="197" t="str">
        <f t="shared" si="10"/>
        <v/>
      </c>
      <c r="K129" s="197" t="str">
        <f t="shared" si="11"/>
        <v/>
      </c>
      <c r="L129" s="122"/>
    </row>
    <row r="130" spans="1:21" outlineLevel="1" x14ac:dyDescent="0.25">
      <c r="C130" s="207"/>
      <c r="D130" s="207"/>
      <c r="E130" s="207"/>
      <c r="F130" s="194"/>
      <c r="G130" s="194"/>
      <c r="H130" s="194"/>
      <c r="I130" s="197" t="str">
        <f t="shared" si="9"/>
        <v/>
      </c>
      <c r="J130" s="197" t="str">
        <f t="shared" si="10"/>
        <v/>
      </c>
      <c r="K130" s="197" t="str">
        <f t="shared" si="11"/>
        <v/>
      </c>
    </row>
    <row r="131" spans="1:21" outlineLevel="1" x14ac:dyDescent="0.25">
      <c r="C131" s="207"/>
      <c r="D131" s="207"/>
      <c r="E131" s="207"/>
      <c r="F131" s="194"/>
      <c r="G131" s="194"/>
      <c r="H131" s="194"/>
      <c r="I131" s="197" t="str">
        <f t="shared" si="9"/>
        <v/>
      </c>
      <c r="J131" s="197" t="str">
        <f t="shared" si="10"/>
        <v/>
      </c>
      <c r="K131" s="197" t="str">
        <f t="shared" si="11"/>
        <v/>
      </c>
    </row>
    <row r="132" spans="1:21" outlineLevel="1" x14ac:dyDescent="0.25">
      <c r="C132" s="207"/>
      <c r="D132" s="207"/>
      <c r="E132" s="207"/>
      <c r="F132" s="194"/>
      <c r="G132" s="194"/>
      <c r="H132" s="194"/>
      <c r="I132" s="197" t="str">
        <f t="shared" si="9"/>
        <v/>
      </c>
      <c r="J132" s="197" t="str">
        <f t="shared" si="10"/>
        <v/>
      </c>
      <c r="K132" s="197" t="str">
        <f t="shared" si="11"/>
        <v/>
      </c>
    </row>
    <row r="133" spans="1:21" outlineLevel="1" x14ac:dyDescent="0.25">
      <c r="C133" s="207"/>
      <c r="D133" s="207"/>
      <c r="E133" s="207"/>
      <c r="F133" s="194"/>
      <c r="G133" s="194"/>
      <c r="H133" s="194"/>
      <c r="I133" s="197" t="str">
        <f t="shared" si="9"/>
        <v/>
      </c>
      <c r="J133" s="197" t="str">
        <f t="shared" si="10"/>
        <v/>
      </c>
      <c r="K133" s="197" t="str">
        <f t="shared" si="11"/>
        <v/>
      </c>
    </row>
    <row r="134" spans="1:21" outlineLevel="1" x14ac:dyDescent="0.25">
      <c r="C134" s="207"/>
      <c r="D134" s="207"/>
      <c r="E134" s="207"/>
      <c r="F134" s="194"/>
      <c r="G134" s="194"/>
      <c r="H134" s="194"/>
      <c r="I134" s="197" t="str">
        <f t="shared" si="9"/>
        <v/>
      </c>
      <c r="J134" s="197" t="str">
        <f t="shared" si="10"/>
        <v/>
      </c>
      <c r="K134" s="197" t="str">
        <f t="shared" si="11"/>
        <v/>
      </c>
    </row>
    <row r="135" spans="1:21" outlineLevel="1" x14ac:dyDescent="0.25">
      <c r="C135" s="207"/>
      <c r="D135" s="207"/>
      <c r="E135" s="207"/>
      <c r="F135" s="194"/>
      <c r="G135" s="194"/>
      <c r="H135" s="194"/>
      <c r="I135" s="197" t="str">
        <f t="shared" si="9"/>
        <v/>
      </c>
      <c r="J135" s="197" t="str">
        <f t="shared" si="10"/>
        <v/>
      </c>
      <c r="K135" s="197" t="str">
        <f t="shared" si="11"/>
        <v/>
      </c>
      <c r="L135" s="138"/>
    </row>
    <row r="136" spans="1:21" outlineLevel="1" x14ac:dyDescent="0.25">
      <c r="C136" s="207"/>
      <c r="D136" s="207"/>
      <c r="E136" s="207"/>
      <c r="F136" s="194"/>
      <c r="G136" s="194"/>
      <c r="H136" s="194"/>
      <c r="I136" s="197" t="str">
        <f t="shared" si="9"/>
        <v/>
      </c>
      <c r="J136" s="197" t="str">
        <f t="shared" si="10"/>
        <v/>
      </c>
      <c r="K136" s="197" t="str">
        <f t="shared" si="11"/>
        <v/>
      </c>
      <c r="L136" s="138"/>
    </row>
    <row r="137" spans="1:21" outlineLevel="1" x14ac:dyDescent="0.25">
      <c r="C137" s="207"/>
      <c r="D137" s="207"/>
      <c r="E137" s="207"/>
      <c r="F137" s="194"/>
      <c r="G137" s="194"/>
      <c r="H137" s="194"/>
      <c r="I137" s="197" t="str">
        <f t="shared" si="9"/>
        <v/>
      </c>
      <c r="J137" s="197" t="str">
        <f t="shared" si="10"/>
        <v/>
      </c>
      <c r="K137" s="197" t="str">
        <f t="shared" si="11"/>
        <v/>
      </c>
      <c r="L137" s="138"/>
    </row>
    <row r="138" spans="1:21" outlineLevel="1" x14ac:dyDescent="0.25">
      <c r="C138" s="207"/>
      <c r="D138" s="207"/>
      <c r="E138" s="207"/>
      <c r="F138" s="194"/>
      <c r="G138" s="194"/>
      <c r="H138" s="194"/>
      <c r="I138" s="197" t="str">
        <f t="shared" si="9"/>
        <v/>
      </c>
      <c r="J138" s="197" t="str">
        <f t="shared" si="10"/>
        <v/>
      </c>
      <c r="K138" s="197" t="str">
        <f t="shared" si="11"/>
        <v/>
      </c>
      <c r="L138" s="138"/>
    </row>
    <row r="139" spans="1:21" outlineLevel="1" x14ac:dyDescent="0.25">
      <c r="C139" s="207"/>
      <c r="D139" s="207"/>
      <c r="E139" s="207"/>
      <c r="F139" s="194"/>
      <c r="G139" s="194"/>
      <c r="H139" s="194"/>
      <c r="I139" s="197" t="str">
        <f t="shared" si="9"/>
        <v/>
      </c>
      <c r="J139" s="197" t="str">
        <f t="shared" si="10"/>
        <v/>
      </c>
      <c r="K139" s="197" t="str">
        <f t="shared" si="11"/>
        <v/>
      </c>
      <c r="L139" s="138"/>
    </row>
    <row r="140" spans="1:21" outlineLevel="1" x14ac:dyDescent="0.25">
      <c r="C140" s="207"/>
      <c r="D140" s="207"/>
      <c r="E140" s="207"/>
      <c r="F140" s="194"/>
      <c r="G140" s="194"/>
      <c r="H140" s="194"/>
      <c r="I140" s="197" t="str">
        <f t="shared" si="9"/>
        <v/>
      </c>
      <c r="J140" s="197" t="str">
        <f t="shared" si="10"/>
        <v/>
      </c>
      <c r="K140" s="197" t="str">
        <f t="shared" si="11"/>
        <v/>
      </c>
      <c r="L140" s="138"/>
    </row>
    <row r="141" spans="1:21" ht="15.75" thickBot="1" x14ac:dyDescent="0.3"/>
    <row r="142" spans="1:21" s="202" customFormat="1" ht="15.75" thickBot="1" x14ac:dyDescent="0.3">
      <c r="A142" s="195" t="s">
        <v>93</v>
      </c>
      <c r="B142" s="203" t="s">
        <v>17</v>
      </c>
      <c r="C142" s="199" t="s">
        <v>92</v>
      </c>
      <c r="D142" s="200" t="s">
        <v>90</v>
      </c>
      <c r="E142" s="200" t="s">
        <v>91</v>
      </c>
      <c r="F142" s="200" t="s">
        <v>94</v>
      </c>
      <c r="G142" s="201" t="s">
        <v>95</v>
      </c>
      <c r="H142" s="201" t="s">
        <v>96</v>
      </c>
      <c r="I142" s="196">
        <f>+SUM(I143:I175)</f>
        <v>0</v>
      </c>
      <c r="J142" s="196">
        <f>+SUM(J143:J175)</f>
        <v>0</v>
      </c>
      <c r="K142" s="196">
        <f>+SUM(K143:K175)</f>
        <v>0</v>
      </c>
      <c r="M142" s="198"/>
      <c r="N142" s="198"/>
      <c r="O142" s="198"/>
      <c r="P142" s="198"/>
      <c r="Q142" s="198"/>
      <c r="R142" s="198"/>
      <c r="S142" s="198"/>
      <c r="T142" s="198"/>
      <c r="U142" s="198"/>
    </row>
    <row r="143" spans="1:21" outlineLevel="1" x14ac:dyDescent="0.25">
      <c r="C143" s="206"/>
      <c r="D143" s="206"/>
      <c r="E143" s="206"/>
      <c r="F143" s="194"/>
      <c r="G143" s="194"/>
      <c r="H143" s="194"/>
      <c r="I143" s="197" t="str">
        <f t="shared" ref="I143:I175" si="12">IF(E143="","",ROUND(F143*$E143,0))</f>
        <v/>
      </c>
      <c r="J143" s="197" t="str">
        <f t="shared" ref="J143:J175" si="13">IF(E143="","",ROUND(G143*$E143,0))</f>
        <v/>
      </c>
      <c r="K143" s="197" t="str">
        <f t="shared" ref="K143:K175" si="14">IF(E143="","",ROUND(H143*$E143,0))</f>
        <v/>
      </c>
    </row>
    <row r="144" spans="1:21" outlineLevel="1" x14ac:dyDescent="0.25">
      <c r="C144" s="207"/>
      <c r="D144" s="207"/>
      <c r="E144" s="207"/>
      <c r="F144" s="194"/>
      <c r="G144" s="194"/>
      <c r="H144" s="194"/>
      <c r="I144" s="197" t="str">
        <f t="shared" si="12"/>
        <v/>
      </c>
      <c r="J144" s="197" t="str">
        <f t="shared" si="13"/>
        <v/>
      </c>
      <c r="K144" s="197" t="str">
        <f t="shared" si="14"/>
        <v/>
      </c>
      <c r="L144" s="118"/>
    </row>
    <row r="145" spans="3:12" outlineLevel="1" x14ac:dyDescent="0.25">
      <c r="C145" s="207"/>
      <c r="D145" s="207"/>
      <c r="E145" s="207"/>
      <c r="F145" s="194"/>
      <c r="G145" s="194"/>
      <c r="H145" s="194"/>
      <c r="I145" s="197" t="str">
        <f t="shared" si="12"/>
        <v/>
      </c>
      <c r="J145" s="197" t="str">
        <f t="shared" si="13"/>
        <v/>
      </c>
      <c r="K145" s="197" t="str">
        <f t="shared" si="14"/>
        <v/>
      </c>
      <c r="L145" s="122"/>
    </row>
    <row r="146" spans="3:12" outlineLevel="1" x14ac:dyDescent="0.25">
      <c r="C146" s="207"/>
      <c r="D146" s="207"/>
      <c r="E146" s="207"/>
      <c r="F146" s="194"/>
      <c r="G146" s="194"/>
      <c r="H146" s="194"/>
      <c r="I146" s="197" t="str">
        <f t="shared" si="12"/>
        <v/>
      </c>
      <c r="J146" s="197" t="str">
        <f t="shared" si="13"/>
        <v/>
      </c>
      <c r="K146" s="197" t="str">
        <f t="shared" si="14"/>
        <v/>
      </c>
      <c r="L146" s="118"/>
    </row>
    <row r="147" spans="3:12" outlineLevel="1" x14ac:dyDescent="0.25">
      <c r="C147" s="207"/>
      <c r="D147" s="207"/>
      <c r="E147" s="207"/>
      <c r="F147" s="194"/>
      <c r="G147" s="194"/>
      <c r="H147" s="194"/>
      <c r="I147" s="197" t="str">
        <f t="shared" si="12"/>
        <v/>
      </c>
      <c r="J147" s="197" t="str">
        <f t="shared" si="13"/>
        <v/>
      </c>
      <c r="K147" s="197" t="str">
        <f t="shared" si="14"/>
        <v/>
      </c>
      <c r="L147" s="118"/>
    </row>
    <row r="148" spans="3:12" outlineLevel="1" x14ac:dyDescent="0.25">
      <c r="C148" s="207"/>
      <c r="D148" s="207"/>
      <c r="E148" s="207"/>
      <c r="F148" s="194"/>
      <c r="G148" s="194"/>
      <c r="H148" s="194"/>
      <c r="I148" s="197" t="str">
        <f t="shared" si="12"/>
        <v/>
      </c>
      <c r="J148" s="197" t="str">
        <f t="shared" si="13"/>
        <v/>
      </c>
      <c r="K148" s="197" t="str">
        <f t="shared" si="14"/>
        <v/>
      </c>
      <c r="L148" s="122"/>
    </row>
    <row r="149" spans="3:12" outlineLevel="1" x14ac:dyDescent="0.25">
      <c r="C149" s="207"/>
      <c r="D149" s="207"/>
      <c r="E149" s="207"/>
      <c r="F149" s="194"/>
      <c r="G149" s="194"/>
      <c r="H149" s="194"/>
      <c r="I149" s="197" t="str">
        <f t="shared" si="12"/>
        <v/>
      </c>
      <c r="J149" s="197" t="str">
        <f t="shared" si="13"/>
        <v/>
      </c>
      <c r="K149" s="197" t="str">
        <f t="shared" si="14"/>
        <v/>
      </c>
      <c r="L149" s="118"/>
    </row>
    <row r="150" spans="3:12" outlineLevel="1" x14ac:dyDescent="0.25">
      <c r="C150" s="207"/>
      <c r="D150" s="207"/>
      <c r="E150" s="207"/>
      <c r="F150" s="194"/>
      <c r="G150" s="194"/>
      <c r="H150" s="194"/>
      <c r="I150" s="197" t="str">
        <f t="shared" si="12"/>
        <v/>
      </c>
      <c r="J150" s="197" t="str">
        <f t="shared" si="13"/>
        <v/>
      </c>
      <c r="K150" s="197" t="str">
        <f t="shared" si="14"/>
        <v/>
      </c>
      <c r="L150" s="122"/>
    </row>
    <row r="151" spans="3:12" outlineLevel="1" x14ac:dyDescent="0.25">
      <c r="C151" s="207"/>
      <c r="D151" s="207"/>
      <c r="E151" s="207"/>
      <c r="F151" s="194"/>
      <c r="G151" s="194"/>
      <c r="H151" s="194"/>
      <c r="I151" s="197" t="str">
        <f t="shared" si="12"/>
        <v/>
      </c>
      <c r="J151" s="197" t="str">
        <f t="shared" si="13"/>
        <v/>
      </c>
      <c r="K151" s="197" t="str">
        <f t="shared" si="14"/>
        <v/>
      </c>
      <c r="L151" s="122"/>
    </row>
    <row r="152" spans="3:12" outlineLevel="1" x14ac:dyDescent="0.25">
      <c r="C152" s="207"/>
      <c r="D152" s="207"/>
      <c r="E152" s="207"/>
      <c r="F152" s="194"/>
      <c r="G152" s="194"/>
      <c r="H152" s="194"/>
      <c r="I152" s="197" t="str">
        <f t="shared" si="12"/>
        <v/>
      </c>
      <c r="J152" s="197" t="str">
        <f t="shared" si="13"/>
        <v/>
      </c>
      <c r="K152" s="197" t="str">
        <f t="shared" si="14"/>
        <v/>
      </c>
      <c r="L152" s="126"/>
    </row>
    <row r="153" spans="3:12" outlineLevel="1" x14ac:dyDescent="0.25">
      <c r="C153" s="207"/>
      <c r="D153" s="207"/>
      <c r="E153" s="207"/>
      <c r="F153" s="194"/>
      <c r="G153" s="194"/>
      <c r="H153" s="194"/>
      <c r="I153" s="197" t="str">
        <f t="shared" si="12"/>
        <v/>
      </c>
      <c r="J153" s="197" t="str">
        <f t="shared" si="13"/>
        <v/>
      </c>
      <c r="K153" s="197" t="str">
        <f t="shared" si="14"/>
        <v/>
      </c>
      <c r="L153" s="122"/>
    </row>
    <row r="154" spans="3:12" outlineLevel="1" x14ac:dyDescent="0.25">
      <c r="C154" s="207"/>
      <c r="D154" s="207"/>
      <c r="E154" s="207"/>
      <c r="F154" s="194"/>
      <c r="G154" s="194"/>
      <c r="H154" s="194"/>
      <c r="I154" s="197" t="str">
        <f t="shared" si="12"/>
        <v/>
      </c>
      <c r="J154" s="197" t="str">
        <f t="shared" si="13"/>
        <v/>
      </c>
      <c r="K154" s="197" t="str">
        <f t="shared" si="14"/>
        <v/>
      </c>
      <c r="L154" s="128"/>
    </row>
    <row r="155" spans="3:12" outlineLevel="1" x14ac:dyDescent="0.25">
      <c r="C155" s="207"/>
      <c r="D155" s="207"/>
      <c r="E155" s="207"/>
      <c r="F155" s="194"/>
      <c r="G155" s="194"/>
      <c r="H155" s="194"/>
      <c r="I155" s="197" t="str">
        <f t="shared" si="12"/>
        <v/>
      </c>
      <c r="J155" s="197" t="str">
        <f t="shared" si="13"/>
        <v/>
      </c>
      <c r="K155" s="197" t="str">
        <f t="shared" si="14"/>
        <v/>
      </c>
      <c r="L155" s="130"/>
    </row>
    <row r="156" spans="3:12" outlineLevel="1" x14ac:dyDescent="0.25">
      <c r="C156" s="207"/>
      <c r="D156" s="207"/>
      <c r="E156" s="207"/>
      <c r="F156" s="194"/>
      <c r="G156" s="194"/>
      <c r="H156" s="194"/>
      <c r="I156" s="197" t="str">
        <f t="shared" si="12"/>
        <v/>
      </c>
      <c r="J156" s="197" t="str">
        <f t="shared" si="13"/>
        <v/>
      </c>
      <c r="K156" s="197" t="str">
        <f t="shared" si="14"/>
        <v/>
      </c>
      <c r="L156" s="122"/>
    </row>
    <row r="157" spans="3:12" outlineLevel="1" x14ac:dyDescent="0.25">
      <c r="C157" s="207"/>
      <c r="D157" s="207"/>
      <c r="E157" s="207"/>
      <c r="F157" s="194"/>
      <c r="G157" s="194"/>
      <c r="H157" s="194"/>
      <c r="I157" s="197" t="str">
        <f t="shared" si="12"/>
        <v/>
      </c>
      <c r="J157" s="197" t="str">
        <f t="shared" si="13"/>
        <v/>
      </c>
      <c r="K157" s="197" t="str">
        <f t="shared" si="14"/>
        <v/>
      </c>
      <c r="L157" s="122"/>
    </row>
    <row r="158" spans="3:12" outlineLevel="1" x14ac:dyDescent="0.25">
      <c r="C158" s="207"/>
      <c r="D158" s="207"/>
      <c r="E158" s="207"/>
      <c r="F158" s="194"/>
      <c r="G158" s="194"/>
      <c r="H158" s="194"/>
      <c r="I158" s="197" t="str">
        <f t="shared" si="12"/>
        <v/>
      </c>
      <c r="J158" s="197" t="str">
        <f t="shared" si="13"/>
        <v/>
      </c>
      <c r="K158" s="197" t="str">
        <f t="shared" si="14"/>
        <v/>
      </c>
      <c r="L158" s="118"/>
    </row>
    <row r="159" spans="3:12" outlineLevel="1" x14ac:dyDescent="0.25">
      <c r="C159" s="207"/>
      <c r="D159" s="207"/>
      <c r="E159" s="207"/>
      <c r="F159" s="194"/>
      <c r="G159" s="194"/>
      <c r="H159" s="194"/>
      <c r="I159" s="197" t="str">
        <f t="shared" si="12"/>
        <v/>
      </c>
      <c r="J159" s="197" t="str">
        <f t="shared" si="13"/>
        <v/>
      </c>
      <c r="K159" s="197" t="str">
        <f t="shared" si="14"/>
        <v/>
      </c>
      <c r="L159" s="122"/>
    </row>
    <row r="160" spans="3:12" outlineLevel="1" x14ac:dyDescent="0.25">
      <c r="C160" s="207"/>
      <c r="D160" s="207"/>
      <c r="E160" s="207"/>
      <c r="F160" s="194"/>
      <c r="G160" s="194"/>
      <c r="H160" s="194"/>
      <c r="I160" s="197" t="str">
        <f t="shared" si="12"/>
        <v/>
      </c>
      <c r="J160" s="197" t="str">
        <f t="shared" si="13"/>
        <v/>
      </c>
      <c r="K160" s="197" t="str">
        <f t="shared" si="14"/>
        <v/>
      </c>
      <c r="L160" s="126"/>
    </row>
    <row r="161" spans="3:12" outlineLevel="1" x14ac:dyDescent="0.25">
      <c r="C161" s="207"/>
      <c r="D161" s="207"/>
      <c r="E161" s="207"/>
      <c r="F161" s="194"/>
      <c r="G161" s="194"/>
      <c r="H161" s="194"/>
      <c r="I161" s="197" t="str">
        <f t="shared" si="12"/>
        <v/>
      </c>
      <c r="J161" s="197" t="str">
        <f t="shared" si="13"/>
        <v/>
      </c>
      <c r="K161" s="197" t="str">
        <f t="shared" si="14"/>
        <v/>
      </c>
      <c r="L161" s="126"/>
    </row>
    <row r="162" spans="3:12" outlineLevel="1" x14ac:dyDescent="0.25">
      <c r="C162" s="207"/>
      <c r="D162" s="207"/>
      <c r="E162" s="207"/>
      <c r="F162" s="194"/>
      <c r="G162" s="194"/>
      <c r="H162" s="194"/>
      <c r="I162" s="197" t="str">
        <f t="shared" si="12"/>
        <v/>
      </c>
      <c r="J162" s="197" t="str">
        <f t="shared" si="13"/>
        <v/>
      </c>
      <c r="K162" s="197" t="str">
        <f t="shared" si="14"/>
        <v/>
      </c>
      <c r="L162" s="126"/>
    </row>
    <row r="163" spans="3:12" outlineLevel="1" x14ac:dyDescent="0.25">
      <c r="C163" s="207"/>
      <c r="D163" s="207"/>
      <c r="E163" s="207"/>
      <c r="F163" s="194"/>
      <c r="G163" s="194"/>
      <c r="H163" s="194"/>
      <c r="I163" s="197" t="str">
        <f t="shared" si="12"/>
        <v/>
      </c>
      <c r="J163" s="197" t="str">
        <f t="shared" si="13"/>
        <v/>
      </c>
      <c r="K163" s="197" t="str">
        <f t="shared" si="14"/>
        <v/>
      </c>
      <c r="L163" s="122"/>
    </row>
    <row r="164" spans="3:12" outlineLevel="1" x14ac:dyDescent="0.25">
      <c r="C164" s="207"/>
      <c r="D164" s="207"/>
      <c r="E164" s="207"/>
      <c r="F164" s="194"/>
      <c r="G164" s="194"/>
      <c r="H164" s="194"/>
      <c r="I164" s="197" t="str">
        <f t="shared" si="12"/>
        <v/>
      </c>
      <c r="J164" s="197" t="str">
        <f t="shared" si="13"/>
        <v/>
      </c>
      <c r="K164" s="197" t="str">
        <f t="shared" si="14"/>
        <v/>
      </c>
      <c r="L164" s="122"/>
    </row>
    <row r="165" spans="3:12" outlineLevel="1" x14ac:dyDescent="0.25">
      <c r="C165" s="207"/>
      <c r="D165" s="207"/>
      <c r="E165" s="207"/>
      <c r="F165" s="194"/>
      <c r="G165" s="194"/>
      <c r="H165" s="194"/>
      <c r="I165" s="197" t="str">
        <f t="shared" si="12"/>
        <v/>
      </c>
      <c r="J165" s="197" t="str">
        <f t="shared" si="13"/>
        <v/>
      </c>
      <c r="K165" s="197" t="str">
        <f t="shared" si="14"/>
        <v/>
      </c>
    </row>
    <row r="166" spans="3:12" outlineLevel="1" x14ac:dyDescent="0.25">
      <c r="C166" s="207"/>
      <c r="D166" s="207"/>
      <c r="E166" s="207"/>
      <c r="F166" s="194"/>
      <c r="G166" s="194"/>
      <c r="H166" s="194"/>
      <c r="I166" s="197" t="str">
        <f t="shared" si="12"/>
        <v/>
      </c>
      <c r="J166" s="197" t="str">
        <f t="shared" si="13"/>
        <v/>
      </c>
      <c r="K166" s="197" t="str">
        <f t="shared" si="14"/>
        <v/>
      </c>
    </row>
    <row r="167" spans="3:12" outlineLevel="1" x14ac:dyDescent="0.25">
      <c r="C167" s="207"/>
      <c r="D167" s="207"/>
      <c r="E167" s="207"/>
      <c r="F167" s="194"/>
      <c r="G167" s="194"/>
      <c r="H167" s="194"/>
      <c r="I167" s="197" t="str">
        <f t="shared" si="12"/>
        <v/>
      </c>
      <c r="J167" s="197" t="str">
        <f t="shared" si="13"/>
        <v/>
      </c>
      <c r="K167" s="197" t="str">
        <f t="shared" si="14"/>
        <v/>
      </c>
    </row>
    <row r="168" spans="3:12" outlineLevel="1" x14ac:dyDescent="0.25">
      <c r="C168" s="207"/>
      <c r="D168" s="207"/>
      <c r="E168" s="207"/>
      <c r="F168" s="194"/>
      <c r="G168" s="194"/>
      <c r="H168" s="194"/>
      <c r="I168" s="197" t="str">
        <f t="shared" si="12"/>
        <v/>
      </c>
      <c r="J168" s="197" t="str">
        <f t="shared" si="13"/>
        <v/>
      </c>
      <c r="K168" s="197" t="str">
        <f t="shared" si="14"/>
        <v/>
      </c>
    </row>
    <row r="169" spans="3:12" outlineLevel="1" x14ac:dyDescent="0.25">
      <c r="C169" s="207"/>
      <c r="D169" s="207"/>
      <c r="E169" s="207"/>
      <c r="F169" s="194"/>
      <c r="G169" s="194"/>
      <c r="H169" s="194"/>
      <c r="I169" s="197" t="str">
        <f t="shared" si="12"/>
        <v/>
      </c>
      <c r="J169" s="197" t="str">
        <f t="shared" si="13"/>
        <v/>
      </c>
      <c r="K169" s="197" t="str">
        <f t="shared" si="14"/>
        <v/>
      </c>
    </row>
    <row r="170" spans="3:12" outlineLevel="1" x14ac:dyDescent="0.25">
      <c r="C170" s="207"/>
      <c r="D170" s="207"/>
      <c r="E170" s="207"/>
      <c r="F170" s="194"/>
      <c r="G170" s="194"/>
      <c r="H170" s="194"/>
      <c r="I170" s="197" t="str">
        <f t="shared" si="12"/>
        <v/>
      </c>
      <c r="J170" s="197" t="str">
        <f t="shared" si="13"/>
        <v/>
      </c>
      <c r="K170" s="197" t="str">
        <f t="shared" si="14"/>
        <v/>
      </c>
      <c r="L170" s="138"/>
    </row>
    <row r="171" spans="3:12" outlineLevel="1" x14ac:dyDescent="0.25">
      <c r="C171" s="207"/>
      <c r="D171" s="207"/>
      <c r="E171" s="207"/>
      <c r="F171" s="194"/>
      <c r="G171" s="194"/>
      <c r="H171" s="194"/>
      <c r="I171" s="197" t="str">
        <f t="shared" si="12"/>
        <v/>
      </c>
      <c r="J171" s="197" t="str">
        <f t="shared" si="13"/>
        <v/>
      </c>
      <c r="K171" s="197" t="str">
        <f t="shared" si="14"/>
        <v/>
      </c>
      <c r="L171" s="138"/>
    </row>
    <row r="172" spans="3:12" outlineLevel="1" x14ac:dyDescent="0.25">
      <c r="C172" s="207"/>
      <c r="D172" s="207"/>
      <c r="E172" s="207"/>
      <c r="F172" s="194"/>
      <c r="G172" s="194"/>
      <c r="H172" s="194"/>
      <c r="I172" s="197" t="str">
        <f t="shared" si="12"/>
        <v/>
      </c>
      <c r="J172" s="197" t="str">
        <f t="shared" si="13"/>
        <v/>
      </c>
      <c r="K172" s="197" t="str">
        <f t="shared" si="14"/>
        <v/>
      </c>
      <c r="L172" s="138"/>
    </row>
    <row r="173" spans="3:12" outlineLevel="1" x14ac:dyDescent="0.25">
      <c r="C173" s="207"/>
      <c r="D173" s="207"/>
      <c r="E173" s="207"/>
      <c r="F173" s="194"/>
      <c r="G173" s="194"/>
      <c r="H173" s="194"/>
      <c r="I173" s="197" t="str">
        <f t="shared" si="12"/>
        <v/>
      </c>
      <c r="J173" s="197" t="str">
        <f t="shared" si="13"/>
        <v/>
      </c>
      <c r="K173" s="197" t="str">
        <f t="shared" si="14"/>
        <v/>
      </c>
      <c r="L173" s="138"/>
    </row>
    <row r="174" spans="3:12" outlineLevel="1" x14ac:dyDescent="0.25">
      <c r="C174" s="207"/>
      <c r="D174" s="207"/>
      <c r="E174" s="207"/>
      <c r="F174" s="194"/>
      <c r="G174" s="194"/>
      <c r="H174" s="194"/>
      <c r="I174" s="197" t="str">
        <f t="shared" si="12"/>
        <v/>
      </c>
      <c r="J174" s="197" t="str">
        <f t="shared" si="13"/>
        <v/>
      </c>
      <c r="K174" s="197" t="str">
        <f t="shared" si="14"/>
        <v/>
      </c>
      <c r="L174" s="138"/>
    </row>
    <row r="175" spans="3:12" outlineLevel="1" x14ac:dyDescent="0.25">
      <c r="C175" s="207"/>
      <c r="D175" s="207"/>
      <c r="E175" s="207"/>
      <c r="F175" s="194"/>
      <c r="G175" s="194"/>
      <c r="H175" s="194"/>
      <c r="I175" s="197" t="str">
        <f t="shared" si="12"/>
        <v/>
      </c>
      <c r="J175" s="197" t="str">
        <f t="shared" si="13"/>
        <v/>
      </c>
      <c r="K175" s="197" t="str">
        <f t="shared" si="14"/>
        <v/>
      </c>
      <c r="L175" s="138"/>
    </row>
    <row r="176" spans="3:12" ht="15.75" thickBot="1" x14ac:dyDescent="0.3"/>
    <row r="177" spans="1:21" s="202" customFormat="1" ht="15.75" thickBot="1" x14ac:dyDescent="0.3">
      <c r="A177" s="195" t="s">
        <v>93</v>
      </c>
      <c r="B177" s="203" t="s">
        <v>60</v>
      </c>
      <c r="C177" s="199" t="s">
        <v>92</v>
      </c>
      <c r="D177" s="200" t="s">
        <v>90</v>
      </c>
      <c r="E177" s="200" t="s">
        <v>91</v>
      </c>
      <c r="F177" s="200" t="s">
        <v>94</v>
      </c>
      <c r="G177" s="201" t="s">
        <v>95</v>
      </c>
      <c r="H177" s="201" t="s">
        <v>96</v>
      </c>
      <c r="I177" s="196">
        <f>+SUM(I178:I210)</f>
        <v>0</v>
      </c>
      <c r="J177" s="196">
        <f>+SUM(J178:J210)</f>
        <v>0</v>
      </c>
      <c r="K177" s="196">
        <f>+SUM(K178:K210)</f>
        <v>0</v>
      </c>
      <c r="M177" s="198"/>
      <c r="N177" s="198"/>
      <c r="O177" s="198"/>
      <c r="P177" s="198"/>
      <c r="Q177" s="198"/>
      <c r="R177" s="198"/>
      <c r="S177" s="198"/>
      <c r="T177" s="198"/>
      <c r="U177" s="198"/>
    </row>
    <row r="178" spans="1:21" outlineLevel="1" x14ac:dyDescent="0.25">
      <c r="C178" s="206"/>
      <c r="D178" s="206"/>
      <c r="E178" s="206"/>
      <c r="F178" s="194"/>
      <c r="G178" s="194"/>
      <c r="H178" s="194"/>
      <c r="I178" s="197" t="str">
        <f t="shared" ref="I178:I210" si="15">IF(E178="","",ROUND(F178*$E178,0))</f>
        <v/>
      </c>
      <c r="J178" s="197" t="str">
        <f t="shared" ref="J178:J210" si="16">IF(E178="","",ROUND(G178*$E178,0))</f>
        <v/>
      </c>
      <c r="K178" s="197" t="str">
        <f t="shared" ref="K178:K210" si="17">IF(E178="","",ROUND(H178*$E178,0))</f>
        <v/>
      </c>
    </row>
    <row r="179" spans="1:21" outlineLevel="1" x14ac:dyDescent="0.25">
      <c r="C179" s="207"/>
      <c r="D179" s="207"/>
      <c r="E179" s="207"/>
      <c r="F179" s="194"/>
      <c r="G179" s="194"/>
      <c r="H179" s="194"/>
      <c r="I179" s="197" t="str">
        <f t="shared" si="15"/>
        <v/>
      </c>
      <c r="J179" s="197" t="str">
        <f t="shared" si="16"/>
        <v/>
      </c>
      <c r="K179" s="197" t="str">
        <f t="shared" si="17"/>
        <v/>
      </c>
      <c r="L179" s="118"/>
    </row>
    <row r="180" spans="1:21" outlineLevel="1" x14ac:dyDescent="0.25">
      <c r="C180" s="207"/>
      <c r="D180" s="207"/>
      <c r="E180" s="207"/>
      <c r="F180" s="194"/>
      <c r="G180" s="194"/>
      <c r="H180" s="194"/>
      <c r="I180" s="197" t="str">
        <f t="shared" si="15"/>
        <v/>
      </c>
      <c r="J180" s="197" t="str">
        <f t="shared" si="16"/>
        <v/>
      </c>
      <c r="K180" s="197" t="str">
        <f t="shared" si="17"/>
        <v/>
      </c>
      <c r="L180" s="122"/>
    </row>
    <row r="181" spans="1:21" outlineLevel="1" x14ac:dyDescent="0.25">
      <c r="C181" s="207"/>
      <c r="D181" s="207"/>
      <c r="E181" s="207"/>
      <c r="F181" s="194"/>
      <c r="G181" s="194"/>
      <c r="H181" s="194"/>
      <c r="I181" s="197" t="str">
        <f t="shared" si="15"/>
        <v/>
      </c>
      <c r="J181" s="197" t="str">
        <f t="shared" si="16"/>
        <v/>
      </c>
      <c r="K181" s="197" t="str">
        <f t="shared" si="17"/>
        <v/>
      </c>
      <c r="L181" s="118"/>
    </row>
    <row r="182" spans="1:21" outlineLevel="1" x14ac:dyDescent="0.25">
      <c r="C182" s="207"/>
      <c r="D182" s="207"/>
      <c r="E182" s="207"/>
      <c r="F182" s="194"/>
      <c r="G182" s="194"/>
      <c r="H182" s="194"/>
      <c r="I182" s="197" t="str">
        <f t="shared" si="15"/>
        <v/>
      </c>
      <c r="J182" s="197" t="str">
        <f t="shared" si="16"/>
        <v/>
      </c>
      <c r="K182" s="197" t="str">
        <f t="shared" si="17"/>
        <v/>
      </c>
      <c r="L182" s="118"/>
    </row>
    <row r="183" spans="1:21" outlineLevel="1" x14ac:dyDescent="0.25">
      <c r="C183" s="207"/>
      <c r="D183" s="207"/>
      <c r="E183" s="207"/>
      <c r="F183" s="194"/>
      <c r="G183" s="194"/>
      <c r="H183" s="194"/>
      <c r="I183" s="197" t="str">
        <f t="shared" si="15"/>
        <v/>
      </c>
      <c r="J183" s="197" t="str">
        <f t="shared" si="16"/>
        <v/>
      </c>
      <c r="K183" s="197" t="str">
        <f t="shared" si="17"/>
        <v/>
      </c>
      <c r="L183" s="122"/>
    </row>
    <row r="184" spans="1:21" outlineLevel="1" x14ac:dyDescent="0.25">
      <c r="C184" s="207"/>
      <c r="D184" s="207"/>
      <c r="E184" s="207"/>
      <c r="F184" s="194"/>
      <c r="G184" s="194"/>
      <c r="H184" s="194"/>
      <c r="I184" s="197" t="str">
        <f t="shared" si="15"/>
        <v/>
      </c>
      <c r="J184" s="197" t="str">
        <f t="shared" si="16"/>
        <v/>
      </c>
      <c r="K184" s="197" t="str">
        <f t="shared" si="17"/>
        <v/>
      </c>
      <c r="L184" s="118"/>
    </row>
    <row r="185" spans="1:21" outlineLevel="1" x14ac:dyDescent="0.25">
      <c r="C185" s="207"/>
      <c r="D185" s="207"/>
      <c r="E185" s="207"/>
      <c r="F185" s="194"/>
      <c r="G185" s="194"/>
      <c r="H185" s="194"/>
      <c r="I185" s="197" t="str">
        <f t="shared" si="15"/>
        <v/>
      </c>
      <c r="J185" s="197" t="str">
        <f t="shared" si="16"/>
        <v/>
      </c>
      <c r="K185" s="197" t="str">
        <f t="shared" si="17"/>
        <v/>
      </c>
      <c r="L185" s="122"/>
    </row>
    <row r="186" spans="1:21" outlineLevel="1" x14ac:dyDescent="0.25">
      <c r="C186" s="207"/>
      <c r="D186" s="207"/>
      <c r="E186" s="207"/>
      <c r="F186" s="194"/>
      <c r="G186" s="194"/>
      <c r="H186" s="194"/>
      <c r="I186" s="197" t="str">
        <f t="shared" si="15"/>
        <v/>
      </c>
      <c r="J186" s="197" t="str">
        <f t="shared" si="16"/>
        <v/>
      </c>
      <c r="K186" s="197" t="str">
        <f t="shared" si="17"/>
        <v/>
      </c>
      <c r="L186" s="122"/>
    </row>
    <row r="187" spans="1:21" outlineLevel="1" x14ac:dyDescent="0.25">
      <c r="C187" s="207"/>
      <c r="D187" s="207"/>
      <c r="E187" s="207"/>
      <c r="F187" s="194"/>
      <c r="G187" s="194"/>
      <c r="H187" s="194"/>
      <c r="I187" s="197" t="str">
        <f t="shared" si="15"/>
        <v/>
      </c>
      <c r="J187" s="197" t="str">
        <f t="shared" si="16"/>
        <v/>
      </c>
      <c r="K187" s="197" t="str">
        <f t="shared" si="17"/>
        <v/>
      </c>
      <c r="L187" s="126"/>
    </row>
    <row r="188" spans="1:21" outlineLevel="1" x14ac:dyDescent="0.25">
      <c r="C188" s="207"/>
      <c r="D188" s="207"/>
      <c r="E188" s="207"/>
      <c r="F188" s="194"/>
      <c r="G188" s="194"/>
      <c r="H188" s="194"/>
      <c r="I188" s="197" t="str">
        <f t="shared" si="15"/>
        <v/>
      </c>
      <c r="J188" s="197" t="str">
        <f t="shared" si="16"/>
        <v/>
      </c>
      <c r="K188" s="197" t="str">
        <f t="shared" si="17"/>
        <v/>
      </c>
      <c r="L188" s="122"/>
    </row>
    <row r="189" spans="1:21" outlineLevel="1" x14ac:dyDescent="0.25">
      <c r="C189" s="207"/>
      <c r="D189" s="207"/>
      <c r="E189" s="207"/>
      <c r="F189" s="194"/>
      <c r="G189" s="194"/>
      <c r="H189" s="194"/>
      <c r="I189" s="197" t="str">
        <f t="shared" si="15"/>
        <v/>
      </c>
      <c r="J189" s="197" t="str">
        <f t="shared" si="16"/>
        <v/>
      </c>
      <c r="K189" s="197" t="str">
        <f t="shared" si="17"/>
        <v/>
      </c>
      <c r="L189" s="128"/>
    </row>
    <row r="190" spans="1:21" outlineLevel="1" x14ac:dyDescent="0.25">
      <c r="C190" s="207"/>
      <c r="D190" s="207"/>
      <c r="E190" s="207"/>
      <c r="F190" s="194"/>
      <c r="G190" s="194"/>
      <c r="H190" s="194"/>
      <c r="I190" s="197" t="str">
        <f t="shared" si="15"/>
        <v/>
      </c>
      <c r="J190" s="197" t="str">
        <f t="shared" si="16"/>
        <v/>
      </c>
      <c r="K190" s="197" t="str">
        <f t="shared" si="17"/>
        <v/>
      </c>
      <c r="L190" s="130"/>
    </row>
    <row r="191" spans="1:21" outlineLevel="1" x14ac:dyDescent="0.25">
      <c r="C191" s="207"/>
      <c r="D191" s="207"/>
      <c r="E191" s="207"/>
      <c r="F191" s="194"/>
      <c r="G191" s="194"/>
      <c r="H191" s="194"/>
      <c r="I191" s="197" t="str">
        <f t="shared" si="15"/>
        <v/>
      </c>
      <c r="J191" s="197" t="str">
        <f t="shared" si="16"/>
        <v/>
      </c>
      <c r="K191" s="197" t="str">
        <f t="shared" si="17"/>
        <v/>
      </c>
      <c r="L191" s="122"/>
    </row>
    <row r="192" spans="1:21" outlineLevel="1" x14ac:dyDescent="0.25">
      <c r="C192" s="207"/>
      <c r="D192" s="207"/>
      <c r="E192" s="207"/>
      <c r="F192" s="194"/>
      <c r="G192" s="194"/>
      <c r="H192" s="194"/>
      <c r="I192" s="197" t="str">
        <f t="shared" si="15"/>
        <v/>
      </c>
      <c r="J192" s="197" t="str">
        <f t="shared" si="16"/>
        <v/>
      </c>
      <c r="K192" s="197" t="str">
        <f t="shared" si="17"/>
        <v/>
      </c>
      <c r="L192" s="122"/>
    </row>
    <row r="193" spans="3:12" outlineLevel="1" x14ac:dyDescent="0.25">
      <c r="C193" s="207"/>
      <c r="D193" s="207"/>
      <c r="E193" s="207"/>
      <c r="F193" s="194"/>
      <c r="G193" s="194"/>
      <c r="H193" s="194"/>
      <c r="I193" s="197" t="str">
        <f t="shared" si="15"/>
        <v/>
      </c>
      <c r="J193" s="197" t="str">
        <f t="shared" si="16"/>
        <v/>
      </c>
      <c r="K193" s="197" t="str">
        <f t="shared" si="17"/>
        <v/>
      </c>
      <c r="L193" s="118"/>
    </row>
    <row r="194" spans="3:12" outlineLevel="1" x14ac:dyDescent="0.25">
      <c r="C194" s="207"/>
      <c r="D194" s="207"/>
      <c r="E194" s="207"/>
      <c r="F194" s="194"/>
      <c r="G194" s="194"/>
      <c r="H194" s="194"/>
      <c r="I194" s="197" t="str">
        <f t="shared" si="15"/>
        <v/>
      </c>
      <c r="J194" s="197" t="str">
        <f t="shared" si="16"/>
        <v/>
      </c>
      <c r="K194" s="197" t="str">
        <f t="shared" si="17"/>
        <v/>
      </c>
      <c r="L194" s="122"/>
    </row>
    <row r="195" spans="3:12" outlineLevel="1" x14ac:dyDescent="0.25">
      <c r="C195" s="207"/>
      <c r="D195" s="207"/>
      <c r="E195" s="207"/>
      <c r="F195" s="194"/>
      <c r="G195" s="194"/>
      <c r="H195" s="194"/>
      <c r="I195" s="197" t="str">
        <f t="shared" si="15"/>
        <v/>
      </c>
      <c r="J195" s="197" t="str">
        <f t="shared" si="16"/>
        <v/>
      </c>
      <c r="K195" s="197" t="str">
        <f t="shared" si="17"/>
        <v/>
      </c>
      <c r="L195" s="126"/>
    </row>
    <row r="196" spans="3:12" outlineLevel="1" x14ac:dyDescent="0.25">
      <c r="C196" s="207"/>
      <c r="D196" s="207"/>
      <c r="E196" s="207"/>
      <c r="F196" s="194"/>
      <c r="G196" s="194"/>
      <c r="H196" s="194"/>
      <c r="I196" s="197" t="str">
        <f t="shared" si="15"/>
        <v/>
      </c>
      <c r="J196" s="197" t="str">
        <f t="shared" si="16"/>
        <v/>
      </c>
      <c r="K196" s="197" t="str">
        <f t="shared" si="17"/>
        <v/>
      </c>
      <c r="L196" s="126"/>
    </row>
    <row r="197" spans="3:12" outlineLevel="1" x14ac:dyDescent="0.25">
      <c r="C197" s="207"/>
      <c r="D197" s="207"/>
      <c r="E197" s="207"/>
      <c r="F197" s="194"/>
      <c r="G197" s="194"/>
      <c r="H197" s="194"/>
      <c r="I197" s="197" t="str">
        <f t="shared" si="15"/>
        <v/>
      </c>
      <c r="J197" s="197" t="str">
        <f t="shared" si="16"/>
        <v/>
      </c>
      <c r="K197" s="197" t="str">
        <f t="shared" si="17"/>
        <v/>
      </c>
      <c r="L197" s="126"/>
    </row>
    <row r="198" spans="3:12" outlineLevel="1" x14ac:dyDescent="0.25">
      <c r="C198" s="207"/>
      <c r="D198" s="207"/>
      <c r="E198" s="207"/>
      <c r="F198" s="194"/>
      <c r="G198" s="194"/>
      <c r="H198" s="194"/>
      <c r="I198" s="197" t="str">
        <f t="shared" si="15"/>
        <v/>
      </c>
      <c r="J198" s="197" t="str">
        <f t="shared" si="16"/>
        <v/>
      </c>
      <c r="K198" s="197" t="str">
        <f t="shared" si="17"/>
        <v/>
      </c>
      <c r="L198" s="122"/>
    </row>
    <row r="199" spans="3:12" outlineLevel="1" x14ac:dyDescent="0.25">
      <c r="C199" s="207"/>
      <c r="D199" s="207"/>
      <c r="E199" s="207"/>
      <c r="F199" s="194"/>
      <c r="G199" s="194"/>
      <c r="H199" s="194"/>
      <c r="I199" s="197" t="str">
        <f t="shared" si="15"/>
        <v/>
      </c>
      <c r="J199" s="197" t="str">
        <f t="shared" si="16"/>
        <v/>
      </c>
      <c r="K199" s="197" t="str">
        <f t="shared" si="17"/>
        <v/>
      </c>
      <c r="L199" s="122"/>
    </row>
    <row r="200" spans="3:12" outlineLevel="1" x14ac:dyDescent="0.25">
      <c r="C200" s="207"/>
      <c r="D200" s="207"/>
      <c r="E200" s="207"/>
      <c r="F200" s="194"/>
      <c r="G200" s="194"/>
      <c r="H200" s="194"/>
      <c r="I200" s="197" t="str">
        <f t="shared" si="15"/>
        <v/>
      </c>
      <c r="J200" s="197" t="str">
        <f t="shared" si="16"/>
        <v/>
      </c>
      <c r="K200" s="197" t="str">
        <f t="shared" si="17"/>
        <v/>
      </c>
    </row>
    <row r="201" spans="3:12" outlineLevel="1" x14ac:dyDescent="0.25">
      <c r="C201" s="207"/>
      <c r="D201" s="207"/>
      <c r="E201" s="207"/>
      <c r="F201" s="194"/>
      <c r="G201" s="194"/>
      <c r="H201" s="194"/>
      <c r="I201" s="197" t="str">
        <f t="shared" si="15"/>
        <v/>
      </c>
      <c r="J201" s="197" t="str">
        <f t="shared" si="16"/>
        <v/>
      </c>
      <c r="K201" s="197" t="str">
        <f t="shared" si="17"/>
        <v/>
      </c>
    </row>
    <row r="202" spans="3:12" outlineLevel="1" x14ac:dyDescent="0.25">
      <c r="C202" s="207"/>
      <c r="D202" s="207"/>
      <c r="E202" s="207"/>
      <c r="F202" s="194"/>
      <c r="G202" s="194"/>
      <c r="H202" s="194"/>
      <c r="I202" s="197" t="str">
        <f t="shared" si="15"/>
        <v/>
      </c>
      <c r="J202" s="197" t="str">
        <f t="shared" si="16"/>
        <v/>
      </c>
      <c r="K202" s="197" t="str">
        <f t="shared" si="17"/>
        <v/>
      </c>
    </row>
    <row r="203" spans="3:12" outlineLevel="1" x14ac:dyDescent="0.25">
      <c r="C203" s="207"/>
      <c r="D203" s="207"/>
      <c r="E203" s="207"/>
      <c r="F203" s="194"/>
      <c r="G203" s="194"/>
      <c r="H203" s="194"/>
      <c r="I203" s="197" t="str">
        <f t="shared" si="15"/>
        <v/>
      </c>
      <c r="J203" s="197" t="str">
        <f t="shared" si="16"/>
        <v/>
      </c>
      <c r="K203" s="197" t="str">
        <f t="shared" si="17"/>
        <v/>
      </c>
    </row>
    <row r="204" spans="3:12" outlineLevel="1" x14ac:dyDescent="0.25">
      <c r="C204" s="207"/>
      <c r="D204" s="207"/>
      <c r="E204" s="207"/>
      <c r="F204" s="194"/>
      <c r="G204" s="194"/>
      <c r="H204" s="194"/>
      <c r="I204" s="197" t="str">
        <f t="shared" si="15"/>
        <v/>
      </c>
      <c r="J204" s="197" t="str">
        <f t="shared" si="16"/>
        <v/>
      </c>
      <c r="K204" s="197" t="str">
        <f t="shared" si="17"/>
        <v/>
      </c>
    </row>
    <row r="205" spans="3:12" outlineLevel="1" x14ac:dyDescent="0.25">
      <c r="C205" s="207"/>
      <c r="D205" s="207"/>
      <c r="E205" s="207"/>
      <c r="F205" s="194"/>
      <c r="G205" s="194"/>
      <c r="H205" s="194"/>
      <c r="I205" s="197" t="str">
        <f t="shared" si="15"/>
        <v/>
      </c>
      <c r="J205" s="197" t="str">
        <f t="shared" si="16"/>
        <v/>
      </c>
      <c r="K205" s="197" t="str">
        <f t="shared" si="17"/>
        <v/>
      </c>
      <c r="L205" s="138"/>
    </row>
    <row r="206" spans="3:12" outlineLevel="1" x14ac:dyDescent="0.25">
      <c r="C206" s="207"/>
      <c r="D206" s="207"/>
      <c r="E206" s="207"/>
      <c r="F206" s="194"/>
      <c r="G206" s="194"/>
      <c r="H206" s="194"/>
      <c r="I206" s="197" t="str">
        <f t="shared" si="15"/>
        <v/>
      </c>
      <c r="J206" s="197" t="str">
        <f t="shared" si="16"/>
        <v/>
      </c>
      <c r="K206" s="197" t="str">
        <f t="shared" si="17"/>
        <v/>
      </c>
      <c r="L206" s="138"/>
    </row>
    <row r="207" spans="3:12" outlineLevel="1" x14ac:dyDescent="0.25">
      <c r="C207" s="207"/>
      <c r="D207" s="207"/>
      <c r="E207" s="207"/>
      <c r="F207" s="194"/>
      <c r="G207" s="194"/>
      <c r="H207" s="194"/>
      <c r="I207" s="197" t="str">
        <f t="shared" si="15"/>
        <v/>
      </c>
      <c r="J207" s="197" t="str">
        <f t="shared" si="16"/>
        <v/>
      </c>
      <c r="K207" s="197" t="str">
        <f t="shared" si="17"/>
        <v/>
      </c>
      <c r="L207" s="138"/>
    </row>
    <row r="208" spans="3:12" outlineLevel="1" x14ac:dyDescent="0.25">
      <c r="C208" s="207"/>
      <c r="D208" s="207"/>
      <c r="E208" s="207"/>
      <c r="F208" s="194"/>
      <c r="G208" s="194"/>
      <c r="H208" s="194"/>
      <c r="I208" s="197" t="str">
        <f t="shared" si="15"/>
        <v/>
      </c>
      <c r="J208" s="197" t="str">
        <f t="shared" si="16"/>
        <v/>
      </c>
      <c r="K208" s="197" t="str">
        <f t="shared" si="17"/>
        <v/>
      </c>
      <c r="L208" s="138"/>
    </row>
    <row r="209" spans="1:21" outlineLevel="1" x14ac:dyDescent="0.25">
      <c r="C209" s="207"/>
      <c r="D209" s="207"/>
      <c r="E209" s="207"/>
      <c r="F209" s="194"/>
      <c r="G209" s="194"/>
      <c r="H209" s="194"/>
      <c r="I209" s="197" t="str">
        <f t="shared" si="15"/>
        <v/>
      </c>
      <c r="J209" s="197" t="str">
        <f t="shared" si="16"/>
        <v/>
      </c>
      <c r="K209" s="197" t="str">
        <f t="shared" si="17"/>
        <v/>
      </c>
      <c r="L209" s="138"/>
    </row>
    <row r="210" spans="1:21" outlineLevel="1" x14ac:dyDescent="0.25">
      <c r="C210" s="207"/>
      <c r="D210" s="207"/>
      <c r="E210" s="207"/>
      <c r="F210" s="194"/>
      <c r="G210" s="194"/>
      <c r="H210" s="194"/>
      <c r="I210" s="197" t="str">
        <f t="shared" si="15"/>
        <v/>
      </c>
      <c r="J210" s="197" t="str">
        <f t="shared" si="16"/>
        <v/>
      </c>
      <c r="K210" s="197" t="str">
        <f t="shared" si="17"/>
        <v/>
      </c>
      <c r="L210" s="138"/>
    </row>
    <row r="211" spans="1:21" ht="15.75" thickBot="1" x14ac:dyDescent="0.3"/>
    <row r="212" spans="1:21" s="202" customFormat="1" ht="15.75" thickBot="1" x14ac:dyDescent="0.3">
      <c r="A212" s="195" t="s">
        <v>93</v>
      </c>
      <c r="B212" s="203" t="s">
        <v>19</v>
      </c>
      <c r="C212" s="199" t="s">
        <v>92</v>
      </c>
      <c r="D212" s="200" t="s">
        <v>90</v>
      </c>
      <c r="E212" s="200" t="s">
        <v>91</v>
      </c>
      <c r="F212" s="200" t="s">
        <v>94</v>
      </c>
      <c r="G212" s="201" t="s">
        <v>95</v>
      </c>
      <c r="H212" s="201" t="s">
        <v>96</v>
      </c>
      <c r="I212" s="196">
        <f>+SUM(I213:I245)</f>
        <v>0</v>
      </c>
      <c r="J212" s="196">
        <f>+SUM(J213:J245)</f>
        <v>0</v>
      </c>
      <c r="K212" s="196">
        <f>+SUM(K213:K245)</f>
        <v>0</v>
      </c>
      <c r="M212" s="198"/>
      <c r="N212" s="198"/>
      <c r="O212" s="198"/>
      <c r="P212" s="198"/>
      <c r="Q212" s="198"/>
      <c r="R212" s="198"/>
      <c r="S212" s="198"/>
      <c r="T212" s="198"/>
      <c r="U212" s="198"/>
    </row>
    <row r="213" spans="1:21" outlineLevel="1" x14ac:dyDescent="0.25">
      <c r="C213" s="206"/>
      <c r="D213" s="206"/>
      <c r="E213" s="206"/>
      <c r="F213" s="194"/>
      <c r="G213" s="194"/>
      <c r="H213" s="194"/>
      <c r="I213" s="197" t="str">
        <f t="shared" ref="I213:I245" si="18">IF(E213="","",ROUND(F213*$E213,0))</f>
        <v/>
      </c>
      <c r="J213" s="197" t="str">
        <f t="shared" ref="J213:J245" si="19">IF(E213="","",ROUND(G213*$E213,0))</f>
        <v/>
      </c>
      <c r="K213" s="197" t="str">
        <f t="shared" ref="K213:K245" si="20">IF(E213="","",ROUND(H213*$E213,0))</f>
        <v/>
      </c>
    </row>
    <row r="214" spans="1:21" outlineLevel="1" x14ac:dyDescent="0.25">
      <c r="C214" s="207"/>
      <c r="D214" s="207"/>
      <c r="E214" s="207"/>
      <c r="F214" s="194"/>
      <c r="G214" s="194"/>
      <c r="H214" s="194"/>
      <c r="I214" s="197" t="str">
        <f t="shared" si="18"/>
        <v/>
      </c>
      <c r="J214" s="197" t="str">
        <f t="shared" si="19"/>
        <v/>
      </c>
      <c r="K214" s="197" t="str">
        <f t="shared" si="20"/>
        <v/>
      </c>
      <c r="L214" s="118"/>
    </row>
    <row r="215" spans="1:21" outlineLevel="1" x14ac:dyDescent="0.25">
      <c r="C215" s="207"/>
      <c r="D215" s="207"/>
      <c r="E215" s="207"/>
      <c r="F215" s="194"/>
      <c r="G215" s="194"/>
      <c r="H215" s="194"/>
      <c r="I215" s="197" t="str">
        <f t="shared" si="18"/>
        <v/>
      </c>
      <c r="J215" s="197" t="str">
        <f t="shared" si="19"/>
        <v/>
      </c>
      <c r="K215" s="197" t="str">
        <f t="shared" si="20"/>
        <v/>
      </c>
      <c r="L215" s="122"/>
    </row>
    <row r="216" spans="1:21" outlineLevel="1" x14ac:dyDescent="0.25">
      <c r="C216" s="207"/>
      <c r="D216" s="207"/>
      <c r="E216" s="207"/>
      <c r="F216" s="194"/>
      <c r="G216" s="194"/>
      <c r="H216" s="194"/>
      <c r="I216" s="197" t="str">
        <f t="shared" si="18"/>
        <v/>
      </c>
      <c r="J216" s="197" t="str">
        <f t="shared" si="19"/>
        <v/>
      </c>
      <c r="K216" s="197" t="str">
        <f t="shared" si="20"/>
        <v/>
      </c>
      <c r="L216" s="118"/>
    </row>
    <row r="217" spans="1:21" outlineLevel="1" x14ac:dyDescent="0.25">
      <c r="C217" s="207"/>
      <c r="D217" s="207"/>
      <c r="E217" s="207"/>
      <c r="F217" s="194"/>
      <c r="G217" s="194"/>
      <c r="H217" s="194"/>
      <c r="I217" s="197" t="str">
        <f t="shared" si="18"/>
        <v/>
      </c>
      <c r="J217" s="197" t="str">
        <f t="shared" si="19"/>
        <v/>
      </c>
      <c r="K217" s="197" t="str">
        <f t="shared" si="20"/>
        <v/>
      </c>
      <c r="L217" s="118"/>
    </row>
    <row r="218" spans="1:21" outlineLevel="1" x14ac:dyDescent="0.25">
      <c r="C218" s="207"/>
      <c r="D218" s="207"/>
      <c r="E218" s="207"/>
      <c r="F218" s="194"/>
      <c r="G218" s="194"/>
      <c r="H218" s="194"/>
      <c r="I218" s="197" t="str">
        <f t="shared" si="18"/>
        <v/>
      </c>
      <c r="J218" s="197" t="str">
        <f t="shared" si="19"/>
        <v/>
      </c>
      <c r="K218" s="197" t="str">
        <f t="shared" si="20"/>
        <v/>
      </c>
      <c r="L218" s="122"/>
    </row>
    <row r="219" spans="1:21" outlineLevel="1" x14ac:dyDescent="0.25">
      <c r="C219" s="207"/>
      <c r="D219" s="207"/>
      <c r="E219" s="207"/>
      <c r="F219" s="194"/>
      <c r="G219" s="194"/>
      <c r="H219" s="194"/>
      <c r="I219" s="197" t="str">
        <f t="shared" si="18"/>
        <v/>
      </c>
      <c r="J219" s="197" t="str">
        <f t="shared" si="19"/>
        <v/>
      </c>
      <c r="K219" s="197" t="str">
        <f t="shared" si="20"/>
        <v/>
      </c>
      <c r="L219" s="118"/>
    </row>
    <row r="220" spans="1:21" outlineLevel="1" x14ac:dyDescent="0.25">
      <c r="C220" s="207"/>
      <c r="D220" s="207"/>
      <c r="E220" s="207"/>
      <c r="F220" s="194"/>
      <c r="G220" s="194"/>
      <c r="H220" s="194"/>
      <c r="I220" s="197" t="str">
        <f t="shared" si="18"/>
        <v/>
      </c>
      <c r="J220" s="197" t="str">
        <f t="shared" si="19"/>
        <v/>
      </c>
      <c r="K220" s="197" t="str">
        <f t="shared" si="20"/>
        <v/>
      </c>
      <c r="L220" s="122"/>
    </row>
    <row r="221" spans="1:21" outlineLevel="1" x14ac:dyDescent="0.25">
      <c r="C221" s="207"/>
      <c r="D221" s="207"/>
      <c r="E221" s="207"/>
      <c r="F221" s="194"/>
      <c r="G221" s="194"/>
      <c r="H221" s="194"/>
      <c r="I221" s="197" t="str">
        <f t="shared" si="18"/>
        <v/>
      </c>
      <c r="J221" s="197" t="str">
        <f t="shared" si="19"/>
        <v/>
      </c>
      <c r="K221" s="197" t="str">
        <f t="shared" si="20"/>
        <v/>
      </c>
      <c r="L221" s="122"/>
    </row>
    <row r="222" spans="1:21" outlineLevel="1" x14ac:dyDescent="0.25">
      <c r="C222" s="207"/>
      <c r="D222" s="207"/>
      <c r="E222" s="207"/>
      <c r="F222" s="194"/>
      <c r="G222" s="194"/>
      <c r="H222" s="194"/>
      <c r="I222" s="197" t="str">
        <f t="shared" si="18"/>
        <v/>
      </c>
      <c r="J222" s="197" t="str">
        <f t="shared" si="19"/>
        <v/>
      </c>
      <c r="K222" s="197" t="str">
        <f t="shared" si="20"/>
        <v/>
      </c>
      <c r="L222" s="126"/>
    </row>
    <row r="223" spans="1:21" outlineLevel="1" x14ac:dyDescent="0.25">
      <c r="C223" s="207"/>
      <c r="D223" s="207"/>
      <c r="E223" s="207"/>
      <c r="F223" s="194"/>
      <c r="G223" s="194"/>
      <c r="H223" s="194"/>
      <c r="I223" s="197" t="str">
        <f t="shared" si="18"/>
        <v/>
      </c>
      <c r="J223" s="197" t="str">
        <f t="shared" si="19"/>
        <v/>
      </c>
      <c r="K223" s="197" t="str">
        <f t="shared" si="20"/>
        <v/>
      </c>
      <c r="L223" s="122"/>
    </row>
    <row r="224" spans="1:21" outlineLevel="1" x14ac:dyDescent="0.25">
      <c r="C224" s="207"/>
      <c r="D224" s="207"/>
      <c r="E224" s="207"/>
      <c r="F224" s="194"/>
      <c r="G224" s="194"/>
      <c r="H224" s="194"/>
      <c r="I224" s="197" t="str">
        <f t="shared" si="18"/>
        <v/>
      </c>
      <c r="J224" s="197" t="str">
        <f t="shared" si="19"/>
        <v/>
      </c>
      <c r="K224" s="197" t="str">
        <f t="shared" si="20"/>
        <v/>
      </c>
      <c r="L224" s="128"/>
    </row>
    <row r="225" spans="3:12" outlineLevel="1" x14ac:dyDescent="0.25">
      <c r="C225" s="207"/>
      <c r="D225" s="207"/>
      <c r="E225" s="207"/>
      <c r="F225" s="194"/>
      <c r="G225" s="194"/>
      <c r="H225" s="194"/>
      <c r="I225" s="197" t="str">
        <f t="shared" si="18"/>
        <v/>
      </c>
      <c r="J225" s="197" t="str">
        <f t="shared" si="19"/>
        <v/>
      </c>
      <c r="K225" s="197" t="str">
        <f t="shared" si="20"/>
        <v/>
      </c>
      <c r="L225" s="130"/>
    </row>
    <row r="226" spans="3:12" outlineLevel="1" x14ac:dyDescent="0.25">
      <c r="C226" s="207"/>
      <c r="D226" s="207"/>
      <c r="E226" s="207"/>
      <c r="F226" s="194"/>
      <c r="G226" s="194"/>
      <c r="H226" s="194"/>
      <c r="I226" s="197" t="str">
        <f t="shared" si="18"/>
        <v/>
      </c>
      <c r="J226" s="197" t="str">
        <f t="shared" si="19"/>
        <v/>
      </c>
      <c r="K226" s="197" t="str">
        <f t="shared" si="20"/>
        <v/>
      </c>
      <c r="L226" s="122"/>
    </row>
    <row r="227" spans="3:12" outlineLevel="1" x14ac:dyDescent="0.25">
      <c r="C227" s="207"/>
      <c r="D227" s="207"/>
      <c r="E227" s="207"/>
      <c r="F227" s="194"/>
      <c r="G227" s="194"/>
      <c r="H227" s="194"/>
      <c r="I227" s="197" t="str">
        <f t="shared" si="18"/>
        <v/>
      </c>
      <c r="J227" s="197" t="str">
        <f t="shared" si="19"/>
        <v/>
      </c>
      <c r="K227" s="197" t="str">
        <f t="shared" si="20"/>
        <v/>
      </c>
      <c r="L227" s="122"/>
    </row>
    <row r="228" spans="3:12" outlineLevel="1" x14ac:dyDescent="0.25">
      <c r="C228" s="207"/>
      <c r="D228" s="207"/>
      <c r="E228" s="207"/>
      <c r="F228" s="194"/>
      <c r="G228" s="194"/>
      <c r="H228" s="194"/>
      <c r="I228" s="197" t="str">
        <f t="shared" si="18"/>
        <v/>
      </c>
      <c r="J228" s="197" t="str">
        <f t="shared" si="19"/>
        <v/>
      </c>
      <c r="K228" s="197" t="str">
        <f t="shared" si="20"/>
        <v/>
      </c>
      <c r="L228" s="118"/>
    </row>
    <row r="229" spans="3:12" outlineLevel="1" x14ac:dyDescent="0.25">
      <c r="C229" s="207"/>
      <c r="D229" s="207"/>
      <c r="E229" s="207"/>
      <c r="F229" s="194"/>
      <c r="G229" s="194"/>
      <c r="H229" s="194"/>
      <c r="I229" s="197" t="str">
        <f t="shared" si="18"/>
        <v/>
      </c>
      <c r="J229" s="197" t="str">
        <f t="shared" si="19"/>
        <v/>
      </c>
      <c r="K229" s="197" t="str">
        <f t="shared" si="20"/>
        <v/>
      </c>
      <c r="L229" s="122"/>
    </row>
    <row r="230" spans="3:12" outlineLevel="1" x14ac:dyDescent="0.25">
      <c r="C230" s="207"/>
      <c r="D230" s="207"/>
      <c r="E230" s="207"/>
      <c r="F230" s="194"/>
      <c r="G230" s="194"/>
      <c r="H230" s="194"/>
      <c r="I230" s="197" t="str">
        <f t="shared" si="18"/>
        <v/>
      </c>
      <c r="J230" s="197" t="str">
        <f t="shared" si="19"/>
        <v/>
      </c>
      <c r="K230" s="197" t="str">
        <f t="shared" si="20"/>
        <v/>
      </c>
      <c r="L230" s="126"/>
    </row>
    <row r="231" spans="3:12" outlineLevel="1" x14ac:dyDescent="0.25">
      <c r="C231" s="207"/>
      <c r="D231" s="207"/>
      <c r="E231" s="207"/>
      <c r="F231" s="194"/>
      <c r="G231" s="194"/>
      <c r="H231" s="194"/>
      <c r="I231" s="197" t="str">
        <f t="shared" si="18"/>
        <v/>
      </c>
      <c r="J231" s="197" t="str">
        <f t="shared" si="19"/>
        <v/>
      </c>
      <c r="K231" s="197" t="str">
        <f t="shared" si="20"/>
        <v/>
      </c>
      <c r="L231" s="126"/>
    </row>
    <row r="232" spans="3:12" outlineLevel="1" x14ac:dyDescent="0.25">
      <c r="C232" s="207"/>
      <c r="D232" s="207"/>
      <c r="E232" s="207"/>
      <c r="F232" s="194"/>
      <c r="G232" s="194"/>
      <c r="H232" s="194"/>
      <c r="I232" s="197" t="str">
        <f t="shared" si="18"/>
        <v/>
      </c>
      <c r="J232" s="197" t="str">
        <f t="shared" si="19"/>
        <v/>
      </c>
      <c r="K232" s="197" t="str">
        <f t="shared" si="20"/>
        <v/>
      </c>
      <c r="L232" s="126"/>
    </row>
    <row r="233" spans="3:12" outlineLevel="1" x14ac:dyDescent="0.25">
      <c r="C233" s="207"/>
      <c r="D233" s="207"/>
      <c r="E233" s="207"/>
      <c r="F233" s="194"/>
      <c r="G233" s="194"/>
      <c r="H233" s="194"/>
      <c r="I233" s="197" t="str">
        <f t="shared" si="18"/>
        <v/>
      </c>
      <c r="J233" s="197" t="str">
        <f t="shared" si="19"/>
        <v/>
      </c>
      <c r="K233" s="197" t="str">
        <f t="shared" si="20"/>
        <v/>
      </c>
      <c r="L233" s="122"/>
    </row>
    <row r="234" spans="3:12" outlineLevel="1" x14ac:dyDescent="0.25">
      <c r="C234" s="207"/>
      <c r="D234" s="207"/>
      <c r="E234" s="207"/>
      <c r="F234" s="194"/>
      <c r="G234" s="194"/>
      <c r="H234" s="194"/>
      <c r="I234" s="197" t="str">
        <f t="shared" si="18"/>
        <v/>
      </c>
      <c r="J234" s="197" t="str">
        <f t="shared" si="19"/>
        <v/>
      </c>
      <c r="K234" s="197" t="str">
        <f t="shared" si="20"/>
        <v/>
      </c>
      <c r="L234" s="122"/>
    </row>
    <row r="235" spans="3:12" outlineLevel="1" x14ac:dyDescent="0.25">
      <c r="C235" s="207"/>
      <c r="D235" s="207"/>
      <c r="E235" s="207"/>
      <c r="F235" s="194"/>
      <c r="G235" s="194"/>
      <c r="H235" s="194"/>
      <c r="I235" s="197" t="str">
        <f t="shared" si="18"/>
        <v/>
      </c>
      <c r="J235" s="197" t="str">
        <f t="shared" si="19"/>
        <v/>
      </c>
      <c r="K235" s="197" t="str">
        <f t="shared" si="20"/>
        <v/>
      </c>
    </row>
    <row r="236" spans="3:12" outlineLevel="1" x14ac:dyDescent="0.25">
      <c r="C236" s="207"/>
      <c r="D236" s="207"/>
      <c r="E236" s="207"/>
      <c r="F236" s="194"/>
      <c r="G236" s="194"/>
      <c r="H236" s="194"/>
      <c r="I236" s="197" t="str">
        <f t="shared" si="18"/>
        <v/>
      </c>
      <c r="J236" s="197" t="str">
        <f t="shared" si="19"/>
        <v/>
      </c>
      <c r="K236" s="197" t="str">
        <f t="shared" si="20"/>
        <v/>
      </c>
    </row>
    <row r="237" spans="3:12" outlineLevel="1" x14ac:dyDescent="0.25">
      <c r="C237" s="207"/>
      <c r="D237" s="207"/>
      <c r="E237" s="207"/>
      <c r="F237" s="194"/>
      <c r="G237" s="194"/>
      <c r="H237" s="194"/>
      <c r="I237" s="197" t="str">
        <f t="shared" si="18"/>
        <v/>
      </c>
      <c r="J237" s="197" t="str">
        <f t="shared" si="19"/>
        <v/>
      </c>
      <c r="K237" s="197" t="str">
        <f t="shared" si="20"/>
        <v/>
      </c>
    </row>
    <row r="238" spans="3:12" outlineLevel="1" x14ac:dyDescent="0.25">
      <c r="C238" s="207"/>
      <c r="D238" s="207"/>
      <c r="E238" s="207"/>
      <c r="F238" s="194"/>
      <c r="G238" s="194"/>
      <c r="H238" s="194"/>
      <c r="I238" s="197" t="str">
        <f t="shared" si="18"/>
        <v/>
      </c>
      <c r="J238" s="197" t="str">
        <f t="shared" si="19"/>
        <v/>
      </c>
      <c r="K238" s="197" t="str">
        <f t="shared" si="20"/>
        <v/>
      </c>
    </row>
    <row r="239" spans="3:12" outlineLevel="1" x14ac:dyDescent="0.25">
      <c r="C239" s="207"/>
      <c r="D239" s="207"/>
      <c r="E239" s="207"/>
      <c r="F239" s="194"/>
      <c r="G239" s="194"/>
      <c r="H239" s="194"/>
      <c r="I239" s="197" t="str">
        <f t="shared" si="18"/>
        <v/>
      </c>
      <c r="J239" s="197" t="str">
        <f t="shared" si="19"/>
        <v/>
      </c>
      <c r="K239" s="197" t="str">
        <f t="shared" si="20"/>
        <v/>
      </c>
    </row>
    <row r="240" spans="3:12" outlineLevel="1" x14ac:dyDescent="0.25">
      <c r="C240" s="207"/>
      <c r="D240" s="207"/>
      <c r="E240" s="207"/>
      <c r="F240" s="194"/>
      <c r="G240" s="194"/>
      <c r="H240" s="194"/>
      <c r="I240" s="197" t="str">
        <f t="shared" si="18"/>
        <v/>
      </c>
      <c r="J240" s="197" t="str">
        <f t="shared" si="19"/>
        <v/>
      </c>
      <c r="K240" s="197" t="str">
        <f t="shared" si="20"/>
        <v/>
      </c>
      <c r="L240" s="138"/>
    </row>
    <row r="241" spans="1:21" outlineLevel="1" x14ac:dyDescent="0.25">
      <c r="C241" s="207"/>
      <c r="D241" s="207"/>
      <c r="E241" s="207"/>
      <c r="F241" s="194"/>
      <c r="G241" s="194"/>
      <c r="H241" s="194"/>
      <c r="I241" s="197" t="str">
        <f t="shared" si="18"/>
        <v/>
      </c>
      <c r="J241" s="197" t="str">
        <f t="shared" si="19"/>
        <v/>
      </c>
      <c r="K241" s="197" t="str">
        <f t="shared" si="20"/>
        <v/>
      </c>
      <c r="L241" s="138"/>
    </row>
    <row r="242" spans="1:21" outlineLevel="1" x14ac:dyDescent="0.25">
      <c r="C242" s="207"/>
      <c r="D242" s="207"/>
      <c r="E242" s="207"/>
      <c r="F242" s="194"/>
      <c r="G242" s="194"/>
      <c r="H242" s="194"/>
      <c r="I242" s="197" t="str">
        <f t="shared" si="18"/>
        <v/>
      </c>
      <c r="J242" s="197" t="str">
        <f t="shared" si="19"/>
        <v/>
      </c>
      <c r="K242" s="197" t="str">
        <f t="shared" si="20"/>
        <v/>
      </c>
      <c r="L242" s="138"/>
    </row>
    <row r="243" spans="1:21" outlineLevel="1" x14ac:dyDescent="0.25">
      <c r="C243" s="207"/>
      <c r="D243" s="207"/>
      <c r="E243" s="207"/>
      <c r="F243" s="194"/>
      <c r="G243" s="194"/>
      <c r="H243" s="194"/>
      <c r="I243" s="197" t="str">
        <f t="shared" si="18"/>
        <v/>
      </c>
      <c r="J243" s="197" t="str">
        <f t="shared" si="19"/>
        <v/>
      </c>
      <c r="K243" s="197" t="str">
        <f t="shared" si="20"/>
        <v/>
      </c>
      <c r="L243" s="138"/>
    </row>
    <row r="244" spans="1:21" outlineLevel="1" x14ac:dyDescent="0.25">
      <c r="C244" s="207"/>
      <c r="D244" s="207"/>
      <c r="E244" s="207"/>
      <c r="F244" s="194"/>
      <c r="G244" s="194"/>
      <c r="H244" s="194"/>
      <c r="I244" s="197" t="str">
        <f t="shared" si="18"/>
        <v/>
      </c>
      <c r="J244" s="197" t="str">
        <f t="shared" si="19"/>
        <v/>
      </c>
      <c r="K244" s="197" t="str">
        <f t="shared" si="20"/>
        <v/>
      </c>
      <c r="L244" s="138"/>
    </row>
    <row r="245" spans="1:21" outlineLevel="1" x14ac:dyDescent="0.25">
      <c r="C245" s="207"/>
      <c r="D245" s="207"/>
      <c r="E245" s="207"/>
      <c r="F245" s="194"/>
      <c r="G245" s="194"/>
      <c r="H245" s="194"/>
      <c r="I245" s="197" t="str">
        <f t="shared" si="18"/>
        <v/>
      </c>
      <c r="J245" s="197" t="str">
        <f t="shared" si="19"/>
        <v/>
      </c>
      <c r="K245" s="197" t="str">
        <f t="shared" si="20"/>
        <v/>
      </c>
      <c r="L245" s="138"/>
    </row>
    <row r="246" spans="1:21" ht="15.75" thickBot="1" x14ac:dyDescent="0.3"/>
    <row r="247" spans="1:21" s="202" customFormat="1" ht="15.75" thickBot="1" x14ac:dyDescent="0.3">
      <c r="A247" s="195" t="s">
        <v>93</v>
      </c>
      <c r="B247" s="203" t="s">
        <v>21</v>
      </c>
      <c r="C247" s="199" t="s">
        <v>92</v>
      </c>
      <c r="D247" s="200" t="s">
        <v>90</v>
      </c>
      <c r="E247" s="200" t="s">
        <v>91</v>
      </c>
      <c r="F247" s="200" t="s">
        <v>94</v>
      </c>
      <c r="G247" s="201" t="s">
        <v>95</v>
      </c>
      <c r="H247" s="201" t="s">
        <v>96</v>
      </c>
      <c r="I247" s="196">
        <f>+SUM(I248:I280)</f>
        <v>0</v>
      </c>
      <c r="J247" s="196">
        <f>+SUM(J248:J280)</f>
        <v>0</v>
      </c>
      <c r="K247" s="196">
        <f>+SUM(K248:K280)</f>
        <v>0</v>
      </c>
      <c r="M247" s="198"/>
      <c r="N247" s="198"/>
      <c r="O247" s="198"/>
      <c r="P247" s="198"/>
      <c r="Q247" s="198"/>
      <c r="R247" s="198"/>
      <c r="S247" s="198"/>
      <c r="T247" s="198"/>
      <c r="U247" s="198"/>
    </row>
    <row r="248" spans="1:21" outlineLevel="1" x14ac:dyDescent="0.25">
      <c r="C248" s="206"/>
      <c r="D248" s="206"/>
      <c r="E248" s="206"/>
      <c r="F248" s="194"/>
      <c r="G248" s="194"/>
      <c r="H248" s="194"/>
      <c r="I248" s="197" t="str">
        <f t="shared" ref="I248:I280" si="21">IF(E248="","",ROUND(F248*$E248,0))</f>
        <v/>
      </c>
      <c r="J248" s="197" t="str">
        <f t="shared" ref="J248:J280" si="22">IF(E248="","",ROUND(G248*$E248,0))</f>
        <v/>
      </c>
      <c r="K248" s="197" t="str">
        <f t="shared" ref="K248:K280" si="23">IF(E248="","",ROUND(H248*$E248,0))</f>
        <v/>
      </c>
    </row>
    <row r="249" spans="1:21" outlineLevel="1" x14ac:dyDescent="0.25">
      <c r="C249" s="207"/>
      <c r="D249" s="207"/>
      <c r="E249" s="207"/>
      <c r="F249" s="194"/>
      <c r="G249" s="194"/>
      <c r="H249" s="194"/>
      <c r="I249" s="197" t="str">
        <f t="shared" si="21"/>
        <v/>
      </c>
      <c r="J249" s="197" t="str">
        <f t="shared" si="22"/>
        <v/>
      </c>
      <c r="K249" s="197" t="str">
        <f t="shared" si="23"/>
        <v/>
      </c>
      <c r="L249" s="118"/>
    </row>
    <row r="250" spans="1:21" outlineLevel="1" x14ac:dyDescent="0.25">
      <c r="C250" s="207"/>
      <c r="D250" s="207"/>
      <c r="E250" s="207"/>
      <c r="F250" s="194"/>
      <c r="G250" s="194"/>
      <c r="H250" s="194"/>
      <c r="I250" s="197" t="str">
        <f t="shared" si="21"/>
        <v/>
      </c>
      <c r="J250" s="197" t="str">
        <f t="shared" si="22"/>
        <v/>
      </c>
      <c r="K250" s="197" t="str">
        <f t="shared" si="23"/>
        <v/>
      </c>
      <c r="L250" s="122"/>
    </row>
    <row r="251" spans="1:21" outlineLevel="1" x14ac:dyDescent="0.25">
      <c r="C251" s="207"/>
      <c r="D251" s="207"/>
      <c r="E251" s="207"/>
      <c r="F251" s="194"/>
      <c r="G251" s="194"/>
      <c r="H251" s="194"/>
      <c r="I251" s="197" t="str">
        <f t="shared" si="21"/>
        <v/>
      </c>
      <c r="J251" s="197" t="str">
        <f t="shared" si="22"/>
        <v/>
      </c>
      <c r="K251" s="197" t="str">
        <f t="shared" si="23"/>
        <v/>
      </c>
      <c r="L251" s="118"/>
    </row>
    <row r="252" spans="1:21" outlineLevel="1" x14ac:dyDescent="0.25">
      <c r="C252" s="207"/>
      <c r="D252" s="207"/>
      <c r="E252" s="207"/>
      <c r="F252" s="194"/>
      <c r="G252" s="194"/>
      <c r="H252" s="194"/>
      <c r="I252" s="197" t="str">
        <f t="shared" si="21"/>
        <v/>
      </c>
      <c r="J252" s="197" t="str">
        <f t="shared" si="22"/>
        <v/>
      </c>
      <c r="K252" s="197" t="str">
        <f t="shared" si="23"/>
        <v/>
      </c>
      <c r="L252" s="118"/>
    </row>
    <row r="253" spans="1:21" outlineLevel="1" x14ac:dyDescent="0.25">
      <c r="C253" s="207"/>
      <c r="D253" s="207"/>
      <c r="E253" s="207"/>
      <c r="F253" s="194"/>
      <c r="G253" s="194"/>
      <c r="H253" s="194"/>
      <c r="I253" s="197" t="str">
        <f t="shared" si="21"/>
        <v/>
      </c>
      <c r="J253" s="197" t="str">
        <f t="shared" si="22"/>
        <v/>
      </c>
      <c r="K253" s="197" t="str">
        <f t="shared" si="23"/>
        <v/>
      </c>
      <c r="L253" s="122"/>
    </row>
    <row r="254" spans="1:21" outlineLevel="1" x14ac:dyDescent="0.25">
      <c r="C254" s="207"/>
      <c r="D254" s="207"/>
      <c r="E254" s="207"/>
      <c r="F254" s="194"/>
      <c r="G254" s="194"/>
      <c r="H254" s="194"/>
      <c r="I254" s="197" t="str">
        <f t="shared" si="21"/>
        <v/>
      </c>
      <c r="J254" s="197" t="str">
        <f t="shared" si="22"/>
        <v/>
      </c>
      <c r="K254" s="197" t="str">
        <f t="shared" si="23"/>
        <v/>
      </c>
      <c r="L254" s="118"/>
    </row>
    <row r="255" spans="1:21" outlineLevel="1" x14ac:dyDescent="0.25">
      <c r="C255" s="207"/>
      <c r="D255" s="207"/>
      <c r="E255" s="207"/>
      <c r="F255" s="194"/>
      <c r="G255" s="194"/>
      <c r="H255" s="194"/>
      <c r="I255" s="197" t="str">
        <f t="shared" si="21"/>
        <v/>
      </c>
      <c r="J255" s="197" t="str">
        <f t="shared" si="22"/>
        <v/>
      </c>
      <c r="K255" s="197" t="str">
        <f t="shared" si="23"/>
        <v/>
      </c>
      <c r="L255" s="122"/>
    </row>
    <row r="256" spans="1:21" outlineLevel="1" x14ac:dyDescent="0.25">
      <c r="C256" s="207"/>
      <c r="D256" s="207"/>
      <c r="E256" s="207"/>
      <c r="F256" s="194"/>
      <c r="G256" s="194"/>
      <c r="H256" s="194"/>
      <c r="I256" s="197" t="str">
        <f t="shared" si="21"/>
        <v/>
      </c>
      <c r="J256" s="197" t="str">
        <f t="shared" si="22"/>
        <v/>
      </c>
      <c r="K256" s="197" t="str">
        <f t="shared" si="23"/>
        <v/>
      </c>
      <c r="L256" s="122"/>
    </row>
    <row r="257" spans="3:12" outlineLevel="1" x14ac:dyDescent="0.25">
      <c r="C257" s="207"/>
      <c r="D257" s="207"/>
      <c r="E257" s="207"/>
      <c r="F257" s="194"/>
      <c r="G257" s="194"/>
      <c r="H257" s="194"/>
      <c r="I257" s="197" t="str">
        <f t="shared" si="21"/>
        <v/>
      </c>
      <c r="J257" s="197" t="str">
        <f t="shared" si="22"/>
        <v/>
      </c>
      <c r="K257" s="197" t="str">
        <f t="shared" si="23"/>
        <v/>
      </c>
      <c r="L257" s="126"/>
    </row>
    <row r="258" spans="3:12" outlineLevel="1" x14ac:dyDescent="0.25">
      <c r="C258" s="207"/>
      <c r="D258" s="207"/>
      <c r="E258" s="207"/>
      <c r="F258" s="194"/>
      <c r="G258" s="194"/>
      <c r="H258" s="194"/>
      <c r="I258" s="197" t="str">
        <f t="shared" si="21"/>
        <v/>
      </c>
      <c r="J258" s="197" t="str">
        <f t="shared" si="22"/>
        <v/>
      </c>
      <c r="K258" s="197" t="str">
        <f t="shared" si="23"/>
        <v/>
      </c>
      <c r="L258" s="122"/>
    </row>
    <row r="259" spans="3:12" outlineLevel="1" x14ac:dyDescent="0.25">
      <c r="C259" s="207"/>
      <c r="D259" s="207"/>
      <c r="E259" s="207"/>
      <c r="F259" s="194"/>
      <c r="G259" s="194"/>
      <c r="H259" s="194"/>
      <c r="I259" s="197" t="str">
        <f t="shared" si="21"/>
        <v/>
      </c>
      <c r="J259" s="197" t="str">
        <f t="shared" si="22"/>
        <v/>
      </c>
      <c r="K259" s="197" t="str">
        <f t="shared" si="23"/>
        <v/>
      </c>
      <c r="L259" s="128"/>
    </row>
    <row r="260" spans="3:12" outlineLevel="1" x14ac:dyDescent="0.25">
      <c r="C260" s="207"/>
      <c r="D260" s="207"/>
      <c r="E260" s="207"/>
      <c r="F260" s="194"/>
      <c r="G260" s="194"/>
      <c r="H260" s="194"/>
      <c r="I260" s="197" t="str">
        <f t="shared" si="21"/>
        <v/>
      </c>
      <c r="J260" s="197" t="str">
        <f t="shared" si="22"/>
        <v/>
      </c>
      <c r="K260" s="197" t="str">
        <f t="shared" si="23"/>
        <v/>
      </c>
      <c r="L260" s="130"/>
    </row>
    <row r="261" spans="3:12" outlineLevel="1" x14ac:dyDescent="0.25">
      <c r="C261" s="207"/>
      <c r="D261" s="207"/>
      <c r="E261" s="207"/>
      <c r="F261" s="194"/>
      <c r="G261" s="194"/>
      <c r="H261" s="194"/>
      <c r="I261" s="197" t="str">
        <f t="shared" si="21"/>
        <v/>
      </c>
      <c r="J261" s="197" t="str">
        <f t="shared" si="22"/>
        <v/>
      </c>
      <c r="K261" s="197" t="str">
        <f t="shared" si="23"/>
        <v/>
      </c>
      <c r="L261" s="122"/>
    </row>
    <row r="262" spans="3:12" outlineLevel="1" x14ac:dyDescent="0.25">
      <c r="C262" s="207"/>
      <c r="D262" s="207"/>
      <c r="E262" s="207"/>
      <c r="F262" s="194"/>
      <c r="G262" s="194"/>
      <c r="H262" s="194"/>
      <c r="I262" s="197" t="str">
        <f t="shared" si="21"/>
        <v/>
      </c>
      <c r="J262" s="197" t="str">
        <f t="shared" si="22"/>
        <v/>
      </c>
      <c r="K262" s="197" t="str">
        <f t="shared" si="23"/>
        <v/>
      </c>
      <c r="L262" s="122"/>
    </row>
    <row r="263" spans="3:12" outlineLevel="1" x14ac:dyDescent="0.25">
      <c r="C263" s="207"/>
      <c r="D263" s="207"/>
      <c r="E263" s="207"/>
      <c r="F263" s="194"/>
      <c r="G263" s="194"/>
      <c r="H263" s="194"/>
      <c r="I263" s="197" t="str">
        <f t="shared" si="21"/>
        <v/>
      </c>
      <c r="J263" s="197" t="str">
        <f t="shared" si="22"/>
        <v/>
      </c>
      <c r="K263" s="197" t="str">
        <f t="shared" si="23"/>
        <v/>
      </c>
      <c r="L263" s="118"/>
    </row>
    <row r="264" spans="3:12" outlineLevel="1" x14ac:dyDescent="0.25">
      <c r="C264" s="207"/>
      <c r="D264" s="207"/>
      <c r="E264" s="207"/>
      <c r="F264" s="194"/>
      <c r="G264" s="194"/>
      <c r="H264" s="194"/>
      <c r="I264" s="197" t="str">
        <f t="shared" si="21"/>
        <v/>
      </c>
      <c r="J264" s="197" t="str">
        <f t="shared" si="22"/>
        <v/>
      </c>
      <c r="K264" s="197" t="str">
        <f t="shared" si="23"/>
        <v/>
      </c>
      <c r="L264" s="122"/>
    </row>
    <row r="265" spans="3:12" outlineLevel="1" x14ac:dyDescent="0.25">
      <c r="C265" s="207"/>
      <c r="D265" s="207"/>
      <c r="E265" s="207"/>
      <c r="F265" s="194"/>
      <c r="G265" s="194"/>
      <c r="H265" s="194"/>
      <c r="I265" s="197" t="str">
        <f t="shared" si="21"/>
        <v/>
      </c>
      <c r="J265" s="197" t="str">
        <f t="shared" si="22"/>
        <v/>
      </c>
      <c r="K265" s="197" t="str">
        <f t="shared" si="23"/>
        <v/>
      </c>
      <c r="L265" s="126"/>
    </row>
    <row r="266" spans="3:12" outlineLevel="1" x14ac:dyDescent="0.25">
      <c r="C266" s="207"/>
      <c r="D266" s="207"/>
      <c r="E266" s="207"/>
      <c r="F266" s="194"/>
      <c r="G266" s="194"/>
      <c r="H266" s="194"/>
      <c r="I266" s="197" t="str">
        <f t="shared" si="21"/>
        <v/>
      </c>
      <c r="J266" s="197" t="str">
        <f t="shared" si="22"/>
        <v/>
      </c>
      <c r="K266" s="197" t="str">
        <f t="shared" si="23"/>
        <v/>
      </c>
      <c r="L266" s="126"/>
    </row>
    <row r="267" spans="3:12" outlineLevel="1" x14ac:dyDescent="0.25">
      <c r="C267" s="207"/>
      <c r="D267" s="207"/>
      <c r="E267" s="207"/>
      <c r="F267" s="194"/>
      <c r="G267" s="194"/>
      <c r="H267" s="194"/>
      <c r="I267" s="197" t="str">
        <f t="shared" si="21"/>
        <v/>
      </c>
      <c r="J267" s="197" t="str">
        <f t="shared" si="22"/>
        <v/>
      </c>
      <c r="K267" s="197" t="str">
        <f t="shared" si="23"/>
        <v/>
      </c>
      <c r="L267" s="126"/>
    </row>
    <row r="268" spans="3:12" outlineLevel="1" x14ac:dyDescent="0.25">
      <c r="C268" s="207"/>
      <c r="D268" s="207"/>
      <c r="E268" s="207"/>
      <c r="F268" s="194"/>
      <c r="G268" s="194"/>
      <c r="H268" s="194"/>
      <c r="I268" s="197" t="str">
        <f t="shared" si="21"/>
        <v/>
      </c>
      <c r="J268" s="197" t="str">
        <f t="shared" si="22"/>
        <v/>
      </c>
      <c r="K268" s="197" t="str">
        <f t="shared" si="23"/>
        <v/>
      </c>
      <c r="L268" s="122"/>
    </row>
    <row r="269" spans="3:12" outlineLevel="1" x14ac:dyDescent="0.25">
      <c r="C269" s="207"/>
      <c r="D269" s="207"/>
      <c r="E269" s="207"/>
      <c r="F269" s="194"/>
      <c r="G269" s="194"/>
      <c r="H269" s="194"/>
      <c r="I269" s="197" t="str">
        <f t="shared" si="21"/>
        <v/>
      </c>
      <c r="J269" s="197" t="str">
        <f t="shared" si="22"/>
        <v/>
      </c>
      <c r="K269" s="197" t="str">
        <f t="shared" si="23"/>
        <v/>
      </c>
      <c r="L269" s="122"/>
    </row>
    <row r="270" spans="3:12" outlineLevel="1" x14ac:dyDescent="0.25">
      <c r="C270" s="207"/>
      <c r="D270" s="207"/>
      <c r="E270" s="207"/>
      <c r="F270" s="194"/>
      <c r="G270" s="194"/>
      <c r="H270" s="194"/>
      <c r="I270" s="197" t="str">
        <f t="shared" si="21"/>
        <v/>
      </c>
      <c r="J270" s="197" t="str">
        <f t="shared" si="22"/>
        <v/>
      </c>
      <c r="K270" s="197" t="str">
        <f t="shared" si="23"/>
        <v/>
      </c>
    </row>
    <row r="271" spans="3:12" outlineLevel="1" x14ac:dyDescent="0.25">
      <c r="C271" s="207"/>
      <c r="D271" s="207"/>
      <c r="E271" s="207"/>
      <c r="F271" s="194"/>
      <c r="G271" s="194"/>
      <c r="H271" s="194"/>
      <c r="I271" s="197" t="str">
        <f t="shared" si="21"/>
        <v/>
      </c>
      <c r="J271" s="197" t="str">
        <f t="shared" si="22"/>
        <v/>
      </c>
      <c r="K271" s="197" t="str">
        <f t="shared" si="23"/>
        <v/>
      </c>
    </row>
    <row r="272" spans="3:12" outlineLevel="1" x14ac:dyDescent="0.25">
      <c r="C272" s="207"/>
      <c r="D272" s="207"/>
      <c r="E272" s="207"/>
      <c r="F272" s="194"/>
      <c r="G272" s="194"/>
      <c r="H272" s="194"/>
      <c r="I272" s="197" t="str">
        <f t="shared" si="21"/>
        <v/>
      </c>
      <c r="J272" s="197" t="str">
        <f t="shared" si="22"/>
        <v/>
      </c>
      <c r="K272" s="197" t="str">
        <f t="shared" si="23"/>
        <v/>
      </c>
    </row>
    <row r="273" spans="1:21" outlineLevel="1" x14ac:dyDescent="0.25">
      <c r="C273" s="207"/>
      <c r="D273" s="207"/>
      <c r="E273" s="207"/>
      <c r="F273" s="194"/>
      <c r="G273" s="194"/>
      <c r="H273" s="194"/>
      <c r="I273" s="197" t="str">
        <f t="shared" si="21"/>
        <v/>
      </c>
      <c r="J273" s="197" t="str">
        <f t="shared" si="22"/>
        <v/>
      </c>
      <c r="K273" s="197" t="str">
        <f t="shared" si="23"/>
        <v/>
      </c>
    </row>
    <row r="274" spans="1:21" outlineLevel="1" x14ac:dyDescent="0.25">
      <c r="C274" s="207"/>
      <c r="D274" s="207"/>
      <c r="E274" s="207"/>
      <c r="F274" s="194"/>
      <c r="G274" s="194"/>
      <c r="H274" s="194"/>
      <c r="I274" s="197" t="str">
        <f t="shared" si="21"/>
        <v/>
      </c>
      <c r="J274" s="197" t="str">
        <f t="shared" si="22"/>
        <v/>
      </c>
      <c r="K274" s="197" t="str">
        <f t="shared" si="23"/>
        <v/>
      </c>
    </row>
    <row r="275" spans="1:21" outlineLevel="1" x14ac:dyDescent="0.25">
      <c r="C275" s="207"/>
      <c r="D275" s="207"/>
      <c r="E275" s="207"/>
      <c r="F275" s="194"/>
      <c r="G275" s="194"/>
      <c r="H275" s="194"/>
      <c r="I275" s="197" t="str">
        <f t="shared" si="21"/>
        <v/>
      </c>
      <c r="J275" s="197" t="str">
        <f t="shared" si="22"/>
        <v/>
      </c>
      <c r="K275" s="197" t="str">
        <f t="shared" si="23"/>
        <v/>
      </c>
      <c r="L275" s="138"/>
    </row>
    <row r="276" spans="1:21" outlineLevel="1" x14ac:dyDescent="0.25">
      <c r="C276" s="207"/>
      <c r="D276" s="207"/>
      <c r="E276" s="207"/>
      <c r="F276" s="194"/>
      <c r="G276" s="194"/>
      <c r="H276" s="194"/>
      <c r="I276" s="197" t="str">
        <f t="shared" si="21"/>
        <v/>
      </c>
      <c r="J276" s="197" t="str">
        <f t="shared" si="22"/>
        <v/>
      </c>
      <c r="K276" s="197" t="str">
        <f t="shared" si="23"/>
        <v/>
      </c>
      <c r="L276" s="138"/>
    </row>
    <row r="277" spans="1:21" outlineLevel="1" x14ac:dyDescent="0.25">
      <c r="C277" s="207"/>
      <c r="D277" s="207"/>
      <c r="E277" s="207"/>
      <c r="F277" s="194"/>
      <c r="G277" s="194"/>
      <c r="H277" s="194"/>
      <c r="I277" s="197" t="str">
        <f t="shared" si="21"/>
        <v/>
      </c>
      <c r="J277" s="197" t="str">
        <f t="shared" si="22"/>
        <v/>
      </c>
      <c r="K277" s="197" t="str">
        <f t="shared" si="23"/>
        <v/>
      </c>
      <c r="L277" s="138"/>
    </row>
    <row r="278" spans="1:21" outlineLevel="1" x14ac:dyDescent="0.25">
      <c r="C278" s="207"/>
      <c r="D278" s="207"/>
      <c r="E278" s="207"/>
      <c r="F278" s="194"/>
      <c r="G278" s="194"/>
      <c r="H278" s="194"/>
      <c r="I278" s="197" t="str">
        <f t="shared" si="21"/>
        <v/>
      </c>
      <c r="J278" s="197" t="str">
        <f t="shared" si="22"/>
        <v/>
      </c>
      <c r="K278" s="197" t="str">
        <f t="shared" si="23"/>
        <v/>
      </c>
      <c r="L278" s="138"/>
    </row>
    <row r="279" spans="1:21" outlineLevel="1" x14ac:dyDescent="0.25">
      <c r="C279" s="207"/>
      <c r="D279" s="207"/>
      <c r="E279" s="207"/>
      <c r="F279" s="194"/>
      <c r="G279" s="194"/>
      <c r="H279" s="194"/>
      <c r="I279" s="197" t="str">
        <f t="shared" si="21"/>
        <v/>
      </c>
      <c r="J279" s="197" t="str">
        <f t="shared" si="22"/>
        <v/>
      </c>
      <c r="K279" s="197" t="str">
        <f t="shared" si="23"/>
        <v/>
      </c>
      <c r="L279" s="138"/>
    </row>
    <row r="280" spans="1:21" outlineLevel="1" x14ac:dyDescent="0.25">
      <c r="C280" s="207"/>
      <c r="D280" s="207"/>
      <c r="E280" s="207"/>
      <c r="F280" s="194"/>
      <c r="G280" s="194"/>
      <c r="H280" s="194"/>
      <c r="I280" s="197" t="str">
        <f t="shared" si="21"/>
        <v/>
      </c>
      <c r="J280" s="197" t="str">
        <f t="shared" si="22"/>
        <v/>
      </c>
      <c r="K280" s="197" t="str">
        <f t="shared" si="23"/>
        <v/>
      </c>
      <c r="L280" s="138"/>
    </row>
    <row r="281" spans="1:21" ht="15.75" thickBot="1" x14ac:dyDescent="0.3"/>
    <row r="282" spans="1:21" s="202" customFormat="1" ht="15.75" thickBot="1" x14ac:dyDescent="0.3">
      <c r="A282" s="195" t="s">
        <v>93</v>
      </c>
      <c r="B282" s="203" t="s">
        <v>24</v>
      </c>
      <c r="C282" s="199" t="s">
        <v>92</v>
      </c>
      <c r="D282" s="200" t="s">
        <v>90</v>
      </c>
      <c r="E282" s="200" t="s">
        <v>91</v>
      </c>
      <c r="F282" s="200" t="s">
        <v>94</v>
      </c>
      <c r="G282" s="201" t="s">
        <v>95</v>
      </c>
      <c r="H282" s="201" t="s">
        <v>96</v>
      </c>
      <c r="I282" s="196">
        <f>+SUM(I283:I315)</f>
        <v>0</v>
      </c>
      <c r="J282" s="196">
        <f>+SUM(J283:J315)</f>
        <v>0</v>
      </c>
      <c r="K282" s="196">
        <f>+SUM(K283:K315)</f>
        <v>0</v>
      </c>
      <c r="M282" s="198"/>
      <c r="N282" s="198"/>
      <c r="O282" s="198"/>
      <c r="P282" s="198"/>
      <c r="Q282" s="198"/>
      <c r="R282" s="198"/>
      <c r="S282" s="198"/>
      <c r="T282" s="198"/>
      <c r="U282" s="198"/>
    </row>
    <row r="283" spans="1:21" outlineLevel="1" x14ac:dyDescent="0.25">
      <c r="C283" s="206"/>
      <c r="D283" s="206"/>
      <c r="E283" s="206"/>
      <c r="F283" s="194"/>
      <c r="G283" s="194"/>
      <c r="H283" s="194"/>
      <c r="I283" s="197" t="str">
        <f t="shared" ref="I283:I315" si="24">IF(E283="","",ROUND(F283*$E283,0))</f>
        <v/>
      </c>
      <c r="J283" s="197" t="str">
        <f t="shared" ref="J283:J315" si="25">IF(E283="","",ROUND(G283*$E283,0))</f>
        <v/>
      </c>
      <c r="K283" s="197" t="str">
        <f t="shared" ref="K283:K315" si="26">IF(E283="","",ROUND(H283*$E283,0))</f>
        <v/>
      </c>
    </row>
    <row r="284" spans="1:21" outlineLevel="1" x14ac:dyDescent="0.25">
      <c r="C284" s="207"/>
      <c r="D284" s="207"/>
      <c r="E284" s="207"/>
      <c r="F284" s="194"/>
      <c r="G284" s="194"/>
      <c r="H284" s="194"/>
      <c r="I284" s="197" t="str">
        <f t="shared" si="24"/>
        <v/>
      </c>
      <c r="J284" s="197" t="str">
        <f t="shared" si="25"/>
        <v/>
      </c>
      <c r="K284" s="197" t="str">
        <f t="shared" si="26"/>
        <v/>
      </c>
      <c r="L284" s="118"/>
    </row>
    <row r="285" spans="1:21" outlineLevel="1" x14ac:dyDescent="0.25">
      <c r="C285" s="207"/>
      <c r="D285" s="207"/>
      <c r="E285" s="207"/>
      <c r="F285" s="194"/>
      <c r="G285" s="194"/>
      <c r="H285" s="194"/>
      <c r="I285" s="197" t="str">
        <f t="shared" si="24"/>
        <v/>
      </c>
      <c r="J285" s="197" t="str">
        <f t="shared" si="25"/>
        <v/>
      </c>
      <c r="K285" s="197" t="str">
        <f t="shared" si="26"/>
        <v/>
      </c>
      <c r="L285" s="122"/>
    </row>
    <row r="286" spans="1:21" outlineLevel="1" x14ac:dyDescent="0.25">
      <c r="C286" s="207"/>
      <c r="D286" s="207"/>
      <c r="E286" s="207"/>
      <c r="F286" s="194"/>
      <c r="G286" s="194"/>
      <c r="H286" s="194"/>
      <c r="I286" s="197" t="str">
        <f t="shared" si="24"/>
        <v/>
      </c>
      <c r="J286" s="197" t="str">
        <f t="shared" si="25"/>
        <v/>
      </c>
      <c r="K286" s="197" t="str">
        <f t="shared" si="26"/>
        <v/>
      </c>
      <c r="L286" s="118"/>
    </row>
    <row r="287" spans="1:21" outlineLevel="1" x14ac:dyDescent="0.25">
      <c r="C287" s="207"/>
      <c r="D287" s="207"/>
      <c r="E287" s="207"/>
      <c r="F287" s="194"/>
      <c r="G287" s="194"/>
      <c r="H287" s="194"/>
      <c r="I287" s="197" t="str">
        <f t="shared" si="24"/>
        <v/>
      </c>
      <c r="J287" s="197" t="str">
        <f t="shared" si="25"/>
        <v/>
      </c>
      <c r="K287" s="197" t="str">
        <f t="shared" si="26"/>
        <v/>
      </c>
      <c r="L287" s="118"/>
    </row>
    <row r="288" spans="1:21" outlineLevel="1" x14ac:dyDescent="0.25">
      <c r="C288" s="207"/>
      <c r="D288" s="207"/>
      <c r="E288" s="207"/>
      <c r="F288" s="194"/>
      <c r="G288" s="194"/>
      <c r="H288" s="194"/>
      <c r="I288" s="197" t="str">
        <f t="shared" si="24"/>
        <v/>
      </c>
      <c r="J288" s="197" t="str">
        <f t="shared" si="25"/>
        <v/>
      </c>
      <c r="K288" s="197" t="str">
        <f t="shared" si="26"/>
        <v/>
      </c>
      <c r="L288" s="122"/>
    </row>
    <row r="289" spans="3:12" outlineLevel="1" x14ac:dyDescent="0.25">
      <c r="C289" s="207"/>
      <c r="D289" s="207"/>
      <c r="E289" s="207"/>
      <c r="F289" s="194"/>
      <c r="G289" s="194"/>
      <c r="H289" s="194"/>
      <c r="I289" s="197" t="str">
        <f t="shared" si="24"/>
        <v/>
      </c>
      <c r="J289" s="197" t="str">
        <f t="shared" si="25"/>
        <v/>
      </c>
      <c r="K289" s="197" t="str">
        <f t="shared" si="26"/>
        <v/>
      </c>
      <c r="L289" s="118"/>
    </row>
    <row r="290" spans="3:12" outlineLevel="1" x14ac:dyDescent="0.25">
      <c r="C290" s="207"/>
      <c r="D290" s="207"/>
      <c r="E290" s="207"/>
      <c r="F290" s="194"/>
      <c r="G290" s="194"/>
      <c r="H290" s="194"/>
      <c r="I290" s="197" t="str">
        <f t="shared" si="24"/>
        <v/>
      </c>
      <c r="J290" s="197" t="str">
        <f t="shared" si="25"/>
        <v/>
      </c>
      <c r="K290" s="197" t="str">
        <f t="shared" si="26"/>
        <v/>
      </c>
      <c r="L290" s="122"/>
    </row>
    <row r="291" spans="3:12" outlineLevel="1" x14ac:dyDescent="0.25">
      <c r="C291" s="207"/>
      <c r="D291" s="207"/>
      <c r="E291" s="207"/>
      <c r="F291" s="194"/>
      <c r="G291" s="194"/>
      <c r="H291" s="194"/>
      <c r="I291" s="197" t="str">
        <f t="shared" si="24"/>
        <v/>
      </c>
      <c r="J291" s="197" t="str">
        <f t="shared" si="25"/>
        <v/>
      </c>
      <c r="K291" s="197" t="str">
        <f t="shared" si="26"/>
        <v/>
      </c>
      <c r="L291" s="122"/>
    </row>
    <row r="292" spans="3:12" outlineLevel="1" x14ac:dyDescent="0.25">
      <c r="C292" s="207"/>
      <c r="D292" s="207"/>
      <c r="E292" s="207"/>
      <c r="F292" s="194"/>
      <c r="G292" s="194"/>
      <c r="H292" s="194"/>
      <c r="I292" s="197" t="str">
        <f t="shared" si="24"/>
        <v/>
      </c>
      <c r="J292" s="197" t="str">
        <f t="shared" si="25"/>
        <v/>
      </c>
      <c r="K292" s="197" t="str">
        <f t="shared" si="26"/>
        <v/>
      </c>
      <c r="L292" s="126"/>
    </row>
    <row r="293" spans="3:12" outlineLevel="1" x14ac:dyDescent="0.25">
      <c r="C293" s="207"/>
      <c r="D293" s="207"/>
      <c r="E293" s="207"/>
      <c r="F293" s="194"/>
      <c r="G293" s="194"/>
      <c r="H293" s="194"/>
      <c r="I293" s="197" t="str">
        <f t="shared" si="24"/>
        <v/>
      </c>
      <c r="J293" s="197" t="str">
        <f t="shared" si="25"/>
        <v/>
      </c>
      <c r="K293" s="197" t="str">
        <f t="shared" si="26"/>
        <v/>
      </c>
      <c r="L293" s="122"/>
    </row>
    <row r="294" spans="3:12" outlineLevel="1" x14ac:dyDescent="0.25">
      <c r="C294" s="207"/>
      <c r="D294" s="207"/>
      <c r="E294" s="207"/>
      <c r="F294" s="194"/>
      <c r="G294" s="194"/>
      <c r="H294" s="194"/>
      <c r="I294" s="197" t="str">
        <f t="shared" si="24"/>
        <v/>
      </c>
      <c r="J294" s="197" t="str">
        <f t="shared" si="25"/>
        <v/>
      </c>
      <c r="K294" s="197" t="str">
        <f t="shared" si="26"/>
        <v/>
      </c>
      <c r="L294" s="128"/>
    </row>
    <row r="295" spans="3:12" outlineLevel="1" x14ac:dyDescent="0.25">
      <c r="C295" s="207"/>
      <c r="D295" s="207"/>
      <c r="E295" s="207"/>
      <c r="F295" s="194"/>
      <c r="G295" s="194"/>
      <c r="H295" s="194"/>
      <c r="I295" s="197" t="str">
        <f t="shared" si="24"/>
        <v/>
      </c>
      <c r="J295" s="197" t="str">
        <f t="shared" si="25"/>
        <v/>
      </c>
      <c r="K295" s="197" t="str">
        <f t="shared" si="26"/>
        <v/>
      </c>
      <c r="L295" s="130"/>
    </row>
    <row r="296" spans="3:12" outlineLevel="1" x14ac:dyDescent="0.25">
      <c r="C296" s="207"/>
      <c r="D296" s="207"/>
      <c r="E296" s="207"/>
      <c r="F296" s="194"/>
      <c r="G296" s="194"/>
      <c r="H296" s="194"/>
      <c r="I296" s="197" t="str">
        <f t="shared" si="24"/>
        <v/>
      </c>
      <c r="J296" s="197" t="str">
        <f t="shared" si="25"/>
        <v/>
      </c>
      <c r="K296" s="197" t="str">
        <f t="shared" si="26"/>
        <v/>
      </c>
      <c r="L296" s="122"/>
    </row>
    <row r="297" spans="3:12" outlineLevel="1" x14ac:dyDescent="0.25">
      <c r="C297" s="207"/>
      <c r="D297" s="207"/>
      <c r="E297" s="207"/>
      <c r="F297" s="194"/>
      <c r="G297" s="194"/>
      <c r="H297" s="194"/>
      <c r="I297" s="197" t="str">
        <f t="shared" si="24"/>
        <v/>
      </c>
      <c r="J297" s="197" t="str">
        <f t="shared" si="25"/>
        <v/>
      </c>
      <c r="K297" s="197" t="str">
        <f t="shared" si="26"/>
        <v/>
      </c>
      <c r="L297" s="122"/>
    </row>
    <row r="298" spans="3:12" outlineLevel="1" x14ac:dyDescent="0.25">
      <c r="C298" s="207"/>
      <c r="D298" s="207"/>
      <c r="E298" s="207"/>
      <c r="F298" s="194"/>
      <c r="G298" s="194"/>
      <c r="H298" s="194"/>
      <c r="I298" s="197" t="str">
        <f t="shared" si="24"/>
        <v/>
      </c>
      <c r="J298" s="197" t="str">
        <f t="shared" si="25"/>
        <v/>
      </c>
      <c r="K298" s="197" t="str">
        <f t="shared" si="26"/>
        <v/>
      </c>
      <c r="L298" s="118"/>
    </row>
    <row r="299" spans="3:12" outlineLevel="1" x14ac:dyDescent="0.25">
      <c r="C299" s="207"/>
      <c r="D299" s="207"/>
      <c r="E299" s="207"/>
      <c r="F299" s="194"/>
      <c r="G299" s="194"/>
      <c r="H299" s="194"/>
      <c r="I299" s="197" t="str">
        <f t="shared" si="24"/>
        <v/>
      </c>
      <c r="J299" s="197" t="str">
        <f t="shared" si="25"/>
        <v/>
      </c>
      <c r="K299" s="197" t="str">
        <f t="shared" si="26"/>
        <v/>
      </c>
      <c r="L299" s="122"/>
    </row>
    <row r="300" spans="3:12" outlineLevel="1" x14ac:dyDescent="0.25">
      <c r="C300" s="207"/>
      <c r="D300" s="207"/>
      <c r="E300" s="207"/>
      <c r="F300" s="194"/>
      <c r="G300" s="194"/>
      <c r="H300" s="194"/>
      <c r="I300" s="197" t="str">
        <f t="shared" si="24"/>
        <v/>
      </c>
      <c r="J300" s="197" t="str">
        <f t="shared" si="25"/>
        <v/>
      </c>
      <c r="K300" s="197" t="str">
        <f t="shared" si="26"/>
        <v/>
      </c>
      <c r="L300" s="126"/>
    </row>
    <row r="301" spans="3:12" outlineLevel="1" x14ac:dyDescent="0.25">
      <c r="C301" s="207"/>
      <c r="D301" s="207"/>
      <c r="E301" s="207"/>
      <c r="F301" s="194"/>
      <c r="G301" s="194"/>
      <c r="H301" s="194"/>
      <c r="I301" s="197" t="str">
        <f t="shared" si="24"/>
        <v/>
      </c>
      <c r="J301" s="197" t="str">
        <f t="shared" si="25"/>
        <v/>
      </c>
      <c r="K301" s="197" t="str">
        <f t="shared" si="26"/>
        <v/>
      </c>
      <c r="L301" s="126"/>
    </row>
    <row r="302" spans="3:12" outlineLevel="1" x14ac:dyDescent="0.25">
      <c r="C302" s="207"/>
      <c r="D302" s="207"/>
      <c r="E302" s="207"/>
      <c r="F302" s="194"/>
      <c r="G302" s="194"/>
      <c r="H302" s="194"/>
      <c r="I302" s="197" t="str">
        <f t="shared" si="24"/>
        <v/>
      </c>
      <c r="J302" s="197" t="str">
        <f t="shared" si="25"/>
        <v/>
      </c>
      <c r="K302" s="197" t="str">
        <f t="shared" si="26"/>
        <v/>
      </c>
      <c r="L302" s="126"/>
    </row>
    <row r="303" spans="3:12" outlineLevel="1" x14ac:dyDescent="0.25">
      <c r="C303" s="207"/>
      <c r="D303" s="207"/>
      <c r="E303" s="207"/>
      <c r="F303" s="194"/>
      <c r="G303" s="194"/>
      <c r="H303" s="194"/>
      <c r="I303" s="197" t="str">
        <f t="shared" si="24"/>
        <v/>
      </c>
      <c r="J303" s="197" t="str">
        <f t="shared" si="25"/>
        <v/>
      </c>
      <c r="K303" s="197" t="str">
        <f t="shared" si="26"/>
        <v/>
      </c>
      <c r="L303" s="122"/>
    </row>
    <row r="304" spans="3:12" outlineLevel="1" x14ac:dyDescent="0.25">
      <c r="C304" s="207"/>
      <c r="D304" s="207"/>
      <c r="E304" s="207"/>
      <c r="F304" s="194"/>
      <c r="G304" s="194"/>
      <c r="H304" s="194"/>
      <c r="I304" s="197" t="str">
        <f t="shared" si="24"/>
        <v/>
      </c>
      <c r="J304" s="197" t="str">
        <f t="shared" si="25"/>
        <v/>
      </c>
      <c r="K304" s="197" t="str">
        <f t="shared" si="26"/>
        <v/>
      </c>
      <c r="L304" s="122"/>
    </row>
    <row r="305" spans="1:12" outlineLevel="1" x14ac:dyDescent="0.25">
      <c r="C305" s="207"/>
      <c r="D305" s="207"/>
      <c r="E305" s="207"/>
      <c r="F305" s="194"/>
      <c r="G305" s="194"/>
      <c r="H305" s="194"/>
      <c r="I305" s="197" t="str">
        <f t="shared" si="24"/>
        <v/>
      </c>
      <c r="J305" s="197" t="str">
        <f t="shared" si="25"/>
        <v/>
      </c>
      <c r="K305" s="197" t="str">
        <f t="shared" si="26"/>
        <v/>
      </c>
    </row>
    <row r="306" spans="1:12" outlineLevel="1" x14ac:dyDescent="0.25">
      <c r="C306" s="207"/>
      <c r="D306" s="207"/>
      <c r="E306" s="207"/>
      <c r="F306" s="194"/>
      <c r="G306" s="194"/>
      <c r="H306" s="194"/>
      <c r="I306" s="197" t="str">
        <f t="shared" si="24"/>
        <v/>
      </c>
      <c r="J306" s="197" t="str">
        <f t="shared" si="25"/>
        <v/>
      </c>
      <c r="K306" s="197" t="str">
        <f t="shared" si="26"/>
        <v/>
      </c>
    </row>
    <row r="307" spans="1:12" outlineLevel="1" x14ac:dyDescent="0.25">
      <c r="C307" s="207"/>
      <c r="D307" s="207"/>
      <c r="E307" s="207"/>
      <c r="F307" s="194"/>
      <c r="G307" s="194"/>
      <c r="H307" s="194"/>
      <c r="I307" s="197" t="str">
        <f t="shared" si="24"/>
        <v/>
      </c>
      <c r="J307" s="197" t="str">
        <f t="shared" si="25"/>
        <v/>
      </c>
      <c r="K307" s="197" t="str">
        <f t="shared" si="26"/>
        <v/>
      </c>
    </row>
    <row r="308" spans="1:12" outlineLevel="1" x14ac:dyDescent="0.25">
      <c r="C308" s="207"/>
      <c r="D308" s="207"/>
      <c r="E308" s="207"/>
      <c r="F308" s="194"/>
      <c r="G308" s="194"/>
      <c r="H308" s="194"/>
      <c r="I308" s="197" t="str">
        <f t="shared" si="24"/>
        <v/>
      </c>
      <c r="J308" s="197" t="str">
        <f t="shared" si="25"/>
        <v/>
      </c>
      <c r="K308" s="197" t="str">
        <f t="shared" si="26"/>
        <v/>
      </c>
    </row>
    <row r="309" spans="1:12" outlineLevel="1" x14ac:dyDescent="0.25">
      <c r="C309" s="207"/>
      <c r="D309" s="207"/>
      <c r="E309" s="207"/>
      <c r="F309" s="194"/>
      <c r="G309" s="194"/>
      <c r="H309" s="194"/>
      <c r="I309" s="197" t="str">
        <f t="shared" si="24"/>
        <v/>
      </c>
      <c r="J309" s="197" t="str">
        <f t="shared" si="25"/>
        <v/>
      </c>
      <c r="K309" s="197" t="str">
        <f t="shared" si="26"/>
        <v/>
      </c>
    </row>
    <row r="310" spans="1:12" outlineLevel="1" x14ac:dyDescent="0.25">
      <c r="C310" s="207"/>
      <c r="D310" s="207"/>
      <c r="E310" s="207"/>
      <c r="F310" s="194"/>
      <c r="G310" s="194"/>
      <c r="H310" s="194"/>
      <c r="I310" s="197" t="str">
        <f t="shared" si="24"/>
        <v/>
      </c>
      <c r="J310" s="197" t="str">
        <f t="shared" si="25"/>
        <v/>
      </c>
      <c r="K310" s="197" t="str">
        <f t="shared" si="26"/>
        <v/>
      </c>
      <c r="L310" s="138"/>
    </row>
    <row r="311" spans="1:12" outlineLevel="1" x14ac:dyDescent="0.25">
      <c r="C311" s="207"/>
      <c r="D311" s="207"/>
      <c r="E311" s="207"/>
      <c r="F311" s="194"/>
      <c r="G311" s="194"/>
      <c r="H311" s="194"/>
      <c r="I311" s="197" t="str">
        <f t="shared" si="24"/>
        <v/>
      </c>
      <c r="J311" s="197" t="str">
        <f t="shared" si="25"/>
        <v/>
      </c>
      <c r="K311" s="197" t="str">
        <f t="shared" si="26"/>
        <v/>
      </c>
      <c r="L311" s="138"/>
    </row>
    <row r="312" spans="1:12" outlineLevel="1" x14ac:dyDescent="0.25">
      <c r="C312" s="207"/>
      <c r="D312" s="207"/>
      <c r="E312" s="207"/>
      <c r="F312" s="194"/>
      <c r="G312" s="194"/>
      <c r="H312" s="194"/>
      <c r="I312" s="197" t="str">
        <f t="shared" si="24"/>
        <v/>
      </c>
      <c r="J312" s="197" t="str">
        <f t="shared" si="25"/>
        <v/>
      </c>
      <c r="K312" s="197" t="str">
        <f t="shared" si="26"/>
        <v/>
      </c>
      <c r="L312" s="138"/>
    </row>
    <row r="313" spans="1:12" outlineLevel="1" x14ac:dyDescent="0.25">
      <c r="C313" s="207"/>
      <c r="D313" s="207"/>
      <c r="E313" s="207"/>
      <c r="F313" s="194"/>
      <c r="G313" s="194"/>
      <c r="H313" s="194"/>
      <c r="I313" s="197" t="str">
        <f t="shared" si="24"/>
        <v/>
      </c>
      <c r="J313" s="197" t="str">
        <f t="shared" si="25"/>
        <v/>
      </c>
      <c r="K313" s="197" t="str">
        <f t="shared" si="26"/>
        <v/>
      </c>
      <c r="L313" s="138"/>
    </row>
    <row r="314" spans="1:12" outlineLevel="1" x14ac:dyDescent="0.25">
      <c r="C314" s="207"/>
      <c r="D314" s="207"/>
      <c r="E314" s="207"/>
      <c r="F314" s="194"/>
      <c r="G314" s="194"/>
      <c r="H314" s="194"/>
      <c r="I314" s="197" t="str">
        <f t="shared" si="24"/>
        <v/>
      </c>
      <c r="J314" s="197" t="str">
        <f t="shared" si="25"/>
        <v/>
      </c>
      <c r="K314" s="197" t="str">
        <f t="shared" si="26"/>
        <v/>
      </c>
      <c r="L314" s="138"/>
    </row>
    <row r="315" spans="1:12" outlineLevel="1" x14ac:dyDescent="0.25">
      <c r="C315" s="207"/>
      <c r="D315" s="207"/>
      <c r="E315" s="207"/>
      <c r="F315" s="194"/>
      <c r="G315" s="194"/>
      <c r="H315" s="194"/>
      <c r="I315" s="197" t="str">
        <f t="shared" si="24"/>
        <v/>
      </c>
      <c r="J315" s="197" t="str">
        <f t="shared" si="25"/>
        <v/>
      </c>
      <c r="K315" s="197" t="str">
        <f t="shared" si="26"/>
        <v/>
      </c>
      <c r="L315" s="138"/>
    </row>
    <row r="316" spans="1:12" ht="15.75" thickBot="1" x14ac:dyDescent="0.3"/>
    <row r="317" spans="1:12" s="198" customFormat="1" ht="15.75" thickBot="1" x14ac:dyDescent="0.3">
      <c r="A317" s="195" t="s">
        <v>93</v>
      </c>
      <c r="B317" s="203" t="s">
        <v>28</v>
      </c>
      <c r="C317" s="199" t="s">
        <v>92</v>
      </c>
      <c r="D317" s="200" t="s">
        <v>90</v>
      </c>
      <c r="E317" s="200" t="s">
        <v>91</v>
      </c>
      <c r="F317" s="200" t="s">
        <v>94</v>
      </c>
      <c r="G317" s="201" t="s">
        <v>95</v>
      </c>
      <c r="H317" s="201" t="s">
        <v>96</v>
      </c>
      <c r="I317" s="196">
        <f>+SUM(I318:I350)</f>
        <v>0</v>
      </c>
      <c r="J317" s="196">
        <f>+SUM(J318:J350)</f>
        <v>0</v>
      </c>
      <c r="K317" s="196">
        <f>+SUM(K318:K350)</f>
        <v>0</v>
      </c>
      <c r="L317" s="202"/>
    </row>
    <row r="318" spans="1:12" s="106" customFormat="1" outlineLevel="1" x14ac:dyDescent="0.25">
      <c r="A318" s="105"/>
      <c r="B318" s="105"/>
      <c r="C318" s="206"/>
      <c r="D318" s="206"/>
      <c r="E318" s="206"/>
      <c r="F318" s="194"/>
      <c r="G318" s="194"/>
      <c r="H318" s="194"/>
      <c r="I318" s="197" t="str">
        <f t="shared" ref="I318:I350" si="27">IF(E318="","",ROUND(F318*$E318,0))</f>
        <v/>
      </c>
      <c r="J318" s="197" t="str">
        <f t="shared" ref="J318:J350" si="28">IF(E318="","",ROUND(G318*$E318,0))</f>
        <v/>
      </c>
      <c r="K318" s="197" t="str">
        <f t="shared" ref="K318:K350" si="29">IF(E318="","",ROUND(H318*$E318,0))</f>
        <v/>
      </c>
      <c r="L318" s="105"/>
    </row>
    <row r="319" spans="1:12" s="106" customFormat="1" outlineLevel="1" x14ac:dyDescent="0.25">
      <c r="A319" s="105"/>
      <c r="B319" s="105"/>
      <c r="C319" s="207"/>
      <c r="D319" s="207"/>
      <c r="E319" s="207"/>
      <c r="F319" s="194"/>
      <c r="G319" s="194"/>
      <c r="H319" s="194"/>
      <c r="I319" s="197" t="str">
        <f t="shared" si="27"/>
        <v/>
      </c>
      <c r="J319" s="197" t="str">
        <f t="shared" si="28"/>
        <v/>
      </c>
      <c r="K319" s="197" t="str">
        <f t="shared" si="29"/>
        <v/>
      </c>
      <c r="L319" s="118"/>
    </row>
    <row r="320" spans="1:12" s="106" customFormat="1" outlineLevel="1" x14ac:dyDescent="0.25">
      <c r="A320" s="105"/>
      <c r="B320" s="105"/>
      <c r="C320" s="207"/>
      <c r="D320" s="207"/>
      <c r="E320" s="207"/>
      <c r="F320" s="194"/>
      <c r="G320" s="194"/>
      <c r="H320" s="194"/>
      <c r="I320" s="197" t="str">
        <f t="shared" si="27"/>
        <v/>
      </c>
      <c r="J320" s="197" t="str">
        <f t="shared" si="28"/>
        <v/>
      </c>
      <c r="K320" s="197" t="str">
        <f t="shared" si="29"/>
        <v/>
      </c>
      <c r="L320" s="122"/>
    </row>
    <row r="321" spans="3:12" s="106" customFormat="1" outlineLevel="1" x14ac:dyDescent="0.2">
      <c r="C321" s="207"/>
      <c r="D321" s="207"/>
      <c r="E321" s="207"/>
      <c r="F321" s="194"/>
      <c r="G321" s="194"/>
      <c r="H321" s="194"/>
      <c r="I321" s="197" t="str">
        <f t="shared" si="27"/>
        <v/>
      </c>
      <c r="J321" s="197" t="str">
        <f t="shared" si="28"/>
        <v/>
      </c>
      <c r="K321" s="197" t="str">
        <f t="shared" si="29"/>
        <v/>
      </c>
      <c r="L321" s="118"/>
    </row>
    <row r="322" spans="3:12" s="106" customFormat="1" outlineLevel="1" x14ac:dyDescent="0.2">
      <c r="C322" s="207"/>
      <c r="D322" s="207"/>
      <c r="E322" s="207"/>
      <c r="F322" s="194"/>
      <c r="G322" s="194"/>
      <c r="H322" s="194"/>
      <c r="I322" s="197" t="str">
        <f t="shared" si="27"/>
        <v/>
      </c>
      <c r="J322" s="197" t="str">
        <f t="shared" si="28"/>
        <v/>
      </c>
      <c r="K322" s="197" t="str">
        <f t="shared" si="29"/>
        <v/>
      </c>
      <c r="L322" s="118"/>
    </row>
    <row r="323" spans="3:12" s="106" customFormat="1" outlineLevel="1" x14ac:dyDescent="0.2">
      <c r="C323" s="207"/>
      <c r="D323" s="207"/>
      <c r="E323" s="207"/>
      <c r="F323" s="194"/>
      <c r="G323" s="194"/>
      <c r="H323" s="194"/>
      <c r="I323" s="197" t="str">
        <f t="shared" si="27"/>
        <v/>
      </c>
      <c r="J323" s="197" t="str">
        <f t="shared" si="28"/>
        <v/>
      </c>
      <c r="K323" s="197" t="str">
        <f t="shared" si="29"/>
        <v/>
      </c>
      <c r="L323" s="122"/>
    </row>
    <row r="324" spans="3:12" s="106" customFormat="1" outlineLevel="1" x14ac:dyDescent="0.2">
      <c r="C324" s="207"/>
      <c r="D324" s="207"/>
      <c r="E324" s="207"/>
      <c r="F324" s="194"/>
      <c r="G324" s="194"/>
      <c r="H324" s="194"/>
      <c r="I324" s="197" t="str">
        <f t="shared" si="27"/>
        <v/>
      </c>
      <c r="J324" s="197" t="str">
        <f t="shared" si="28"/>
        <v/>
      </c>
      <c r="K324" s="197" t="str">
        <f t="shared" si="29"/>
        <v/>
      </c>
      <c r="L324" s="118"/>
    </row>
    <row r="325" spans="3:12" s="106" customFormat="1" outlineLevel="1" x14ac:dyDescent="0.2">
      <c r="C325" s="207"/>
      <c r="D325" s="207"/>
      <c r="E325" s="207"/>
      <c r="F325" s="194"/>
      <c r="G325" s="194"/>
      <c r="H325" s="194"/>
      <c r="I325" s="197" t="str">
        <f t="shared" si="27"/>
        <v/>
      </c>
      <c r="J325" s="197" t="str">
        <f t="shared" si="28"/>
        <v/>
      </c>
      <c r="K325" s="197" t="str">
        <f t="shared" si="29"/>
        <v/>
      </c>
      <c r="L325" s="122"/>
    </row>
    <row r="326" spans="3:12" s="106" customFormat="1" outlineLevel="1" x14ac:dyDescent="0.2">
      <c r="C326" s="207"/>
      <c r="D326" s="207"/>
      <c r="E326" s="207"/>
      <c r="F326" s="194"/>
      <c r="G326" s="194"/>
      <c r="H326" s="194"/>
      <c r="I326" s="197" t="str">
        <f t="shared" si="27"/>
        <v/>
      </c>
      <c r="J326" s="197" t="str">
        <f t="shared" si="28"/>
        <v/>
      </c>
      <c r="K326" s="197" t="str">
        <f t="shared" si="29"/>
        <v/>
      </c>
      <c r="L326" s="122"/>
    </row>
    <row r="327" spans="3:12" s="106" customFormat="1" outlineLevel="1" x14ac:dyDescent="0.2">
      <c r="C327" s="207"/>
      <c r="D327" s="207"/>
      <c r="E327" s="207"/>
      <c r="F327" s="194"/>
      <c r="G327" s="194"/>
      <c r="H327" s="194"/>
      <c r="I327" s="197" t="str">
        <f t="shared" si="27"/>
        <v/>
      </c>
      <c r="J327" s="197" t="str">
        <f t="shared" si="28"/>
        <v/>
      </c>
      <c r="K327" s="197" t="str">
        <f t="shared" si="29"/>
        <v/>
      </c>
      <c r="L327" s="126"/>
    </row>
    <row r="328" spans="3:12" s="106" customFormat="1" outlineLevel="1" x14ac:dyDescent="0.2">
      <c r="C328" s="207"/>
      <c r="D328" s="207"/>
      <c r="E328" s="207"/>
      <c r="F328" s="194"/>
      <c r="G328" s="194"/>
      <c r="H328" s="194"/>
      <c r="I328" s="197" t="str">
        <f t="shared" si="27"/>
        <v/>
      </c>
      <c r="J328" s="197" t="str">
        <f t="shared" si="28"/>
        <v/>
      </c>
      <c r="K328" s="197" t="str">
        <f t="shared" si="29"/>
        <v/>
      </c>
      <c r="L328" s="122"/>
    </row>
    <row r="329" spans="3:12" s="106" customFormat="1" outlineLevel="1" x14ac:dyDescent="0.2">
      <c r="C329" s="207"/>
      <c r="D329" s="207"/>
      <c r="E329" s="207"/>
      <c r="F329" s="194"/>
      <c r="G329" s="194"/>
      <c r="H329" s="194"/>
      <c r="I329" s="197" t="str">
        <f t="shared" si="27"/>
        <v/>
      </c>
      <c r="J329" s="197" t="str">
        <f t="shared" si="28"/>
        <v/>
      </c>
      <c r="K329" s="197" t="str">
        <f t="shared" si="29"/>
        <v/>
      </c>
      <c r="L329" s="128"/>
    </row>
    <row r="330" spans="3:12" s="106" customFormat="1" outlineLevel="1" x14ac:dyDescent="0.2">
      <c r="C330" s="207"/>
      <c r="D330" s="207"/>
      <c r="E330" s="207"/>
      <c r="F330" s="194"/>
      <c r="G330" s="194"/>
      <c r="H330" s="194"/>
      <c r="I330" s="197" t="str">
        <f t="shared" si="27"/>
        <v/>
      </c>
      <c r="J330" s="197" t="str">
        <f t="shared" si="28"/>
        <v/>
      </c>
      <c r="K330" s="197" t="str">
        <f t="shared" si="29"/>
        <v/>
      </c>
      <c r="L330" s="130"/>
    </row>
    <row r="331" spans="3:12" s="106" customFormat="1" outlineLevel="1" x14ac:dyDescent="0.2">
      <c r="C331" s="207"/>
      <c r="D331" s="207"/>
      <c r="E331" s="207"/>
      <c r="F331" s="194"/>
      <c r="G331" s="194"/>
      <c r="H331" s="194"/>
      <c r="I331" s="197" t="str">
        <f t="shared" si="27"/>
        <v/>
      </c>
      <c r="J331" s="197" t="str">
        <f t="shared" si="28"/>
        <v/>
      </c>
      <c r="K331" s="197" t="str">
        <f t="shared" si="29"/>
        <v/>
      </c>
      <c r="L331" s="122"/>
    </row>
    <row r="332" spans="3:12" s="106" customFormat="1" outlineLevel="1" x14ac:dyDescent="0.2">
      <c r="C332" s="207"/>
      <c r="D332" s="207"/>
      <c r="E332" s="207"/>
      <c r="F332" s="194"/>
      <c r="G332" s="194"/>
      <c r="H332" s="194"/>
      <c r="I332" s="197" t="str">
        <f t="shared" si="27"/>
        <v/>
      </c>
      <c r="J332" s="197" t="str">
        <f t="shared" si="28"/>
        <v/>
      </c>
      <c r="K332" s="197" t="str">
        <f t="shared" si="29"/>
        <v/>
      </c>
      <c r="L332" s="122"/>
    </row>
    <row r="333" spans="3:12" s="106" customFormat="1" outlineLevel="1" x14ac:dyDescent="0.2">
      <c r="C333" s="207"/>
      <c r="D333" s="207"/>
      <c r="E333" s="207"/>
      <c r="F333" s="194"/>
      <c r="G333" s="194"/>
      <c r="H333" s="194"/>
      <c r="I333" s="197" t="str">
        <f t="shared" si="27"/>
        <v/>
      </c>
      <c r="J333" s="197" t="str">
        <f t="shared" si="28"/>
        <v/>
      </c>
      <c r="K333" s="197" t="str">
        <f t="shared" si="29"/>
        <v/>
      </c>
      <c r="L333" s="118"/>
    </row>
    <row r="334" spans="3:12" s="106" customFormat="1" outlineLevel="1" x14ac:dyDescent="0.2">
      <c r="C334" s="207"/>
      <c r="D334" s="207"/>
      <c r="E334" s="207"/>
      <c r="F334" s="194"/>
      <c r="G334" s="194"/>
      <c r="H334" s="194"/>
      <c r="I334" s="197" t="str">
        <f t="shared" si="27"/>
        <v/>
      </c>
      <c r="J334" s="197" t="str">
        <f t="shared" si="28"/>
        <v/>
      </c>
      <c r="K334" s="197" t="str">
        <f t="shared" si="29"/>
        <v/>
      </c>
      <c r="L334" s="122"/>
    </row>
    <row r="335" spans="3:12" s="106" customFormat="1" outlineLevel="1" x14ac:dyDescent="0.2">
      <c r="C335" s="207"/>
      <c r="D335" s="207"/>
      <c r="E335" s="207"/>
      <c r="F335" s="194"/>
      <c r="G335" s="194"/>
      <c r="H335" s="194"/>
      <c r="I335" s="197" t="str">
        <f t="shared" si="27"/>
        <v/>
      </c>
      <c r="J335" s="197" t="str">
        <f t="shared" si="28"/>
        <v/>
      </c>
      <c r="K335" s="197" t="str">
        <f t="shared" si="29"/>
        <v/>
      </c>
      <c r="L335" s="126"/>
    </row>
    <row r="336" spans="3:12" s="106" customFormat="1" outlineLevel="1" x14ac:dyDescent="0.2">
      <c r="C336" s="207"/>
      <c r="D336" s="207"/>
      <c r="E336" s="207"/>
      <c r="F336" s="194"/>
      <c r="G336" s="194"/>
      <c r="H336" s="194"/>
      <c r="I336" s="197" t="str">
        <f t="shared" si="27"/>
        <v/>
      </c>
      <c r="J336" s="197" t="str">
        <f t="shared" si="28"/>
        <v/>
      </c>
      <c r="K336" s="197" t="str">
        <f t="shared" si="29"/>
        <v/>
      </c>
      <c r="L336" s="126"/>
    </row>
    <row r="337" spans="1:12" s="106" customFormat="1" outlineLevel="1" x14ac:dyDescent="0.25">
      <c r="A337" s="105"/>
      <c r="B337" s="105"/>
      <c r="C337" s="207"/>
      <c r="D337" s="207"/>
      <c r="E337" s="207"/>
      <c r="F337" s="194"/>
      <c r="G337" s="194"/>
      <c r="H337" s="194"/>
      <c r="I337" s="197" t="str">
        <f t="shared" si="27"/>
        <v/>
      </c>
      <c r="J337" s="197" t="str">
        <f t="shared" si="28"/>
        <v/>
      </c>
      <c r="K337" s="197" t="str">
        <f t="shared" si="29"/>
        <v/>
      </c>
      <c r="L337" s="126"/>
    </row>
    <row r="338" spans="1:12" s="106" customFormat="1" outlineLevel="1" x14ac:dyDescent="0.25">
      <c r="A338" s="105"/>
      <c r="B338" s="105"/>
      <c r="C338" s="207"/>
      <c r="D338" s="207"/>
      <c r="E338" s="207"/>
      <c r="F338" s="194"/>
      <c r="G338" s="194"/>
      <c r="H338" s="194"/>
      <c r="I338" s="197" t="str">
        <f t="shared" si="27"/>
        <v/>
      </c>
      <c r="J338" s="197" t="str">
        <f t="shared" si="28"/>
        <v/>
      </c>
      <c r="K338" s="197" t="str">
        <f t="shared" si="29"/>
        <v/>
      </c>
      <c r="L338" s="122"/>
    </row>
    <row r="339" spans="1:12" s="106" customFormat="1" outlineLevel="1" x14ac:dyDescent="0.25">
      <c r="A339" s="105"/>
      <c r="B339" s="105"/>
      <c r="C339" s="207"/>
      <c r="D339" s="207"/>
      <c r="E339" s="207"/>
      <c r="F339" s="194"/>
      <c r="G339" s="194"/>
      <c r="H339" s="194"/>
      <c r="I339" s="197" t="str">
        <f t="shared" si="27"/>
        <v/>
      </c>
      <c r="J339" s="197" t="str">
        <f t="shared" si="28"/>
        <v/>
      </c>
      <c r="K339" s="197" t="str">
        <f t="shared" si="29"/>
        <v/>
      </c>
      <c r="L339" s="122"/>
    </row>
    <row r="340" spans="1:12" s="106" customFormat="1" outlineLevel="1" x14ac:dyDescent="0.25">
      <c r="A340" s="105"/>
      <c r="B340" s="105"/>
      <c r="C340" s="207"/>
      <c r="D340" s="207"/>
      <c r="E340" s="207"/>
      <c r="F340" s="194"/>
      <c r="G340" s="194"/>
      <c r="H340" s="194"/>
      <c r="I340" s="197" t="str">
        <f t="shared" si="27"/>
        <v/>
      </c>
      <c r="J340" s="197" t="str">
        <f t="shared" si="28"/>
        <v/>
      </c>
      <c r="K340" s="197" t="str">
        <f t="shared" si="29"/>
        <v/>
      </c>
      <c r="L340" s="105"/>
    </row>
    <row r="341" spans="1:12" s="106" customFormat="1" outlineLevel="1" x14ac:dyDescent="0.25">
      <c r="A341" s="105"/>
      <c r="B341" s="105"/>
      <c r="C341" s="207"/>
      <c r="D341" s="207"/>
      <c r="E341" s="207"/>
      <c r="F341" s="194"/>
      <c r="G341" s="194"/>
      <c r="H341" s="194"/>
      <c r="I341" s="197" t="str">
        <f t="shared" si="27"/>
        <v/>
      </c>
      <c r="J341" s="197" t="str">
        <f t="shared" si="28"/>
        <v/>
      </c>
      <c r="K341" s="197" t="str">
        <f t="shared" si="29"/>
        <v/>
      </c>
      <c r="L341" s="105"/>
    </row>
    <row r="342" spans="1:12" s="106" customFormat="1" outlineLevel="1" x14ac:dyDescent="0.25">
      <c r="A342" s="105"/>
      <c r="B342" s="105"/>
      <c r="C342" s="207"/>
      <c r="D342" s="207"/>
      <c r="E342" s="207"/>
      <c r="F342" s="194"/>
      <c r="G342" s="194"/>
      <c r="H342" s="194"/>
      <c r="I342" s="197" t="str">
        <f t="shared" si="27"/>
        <v/>
      </c>
      <c r="J342" s="197" t="str">
        <f t="shared" si="28"/>
        <v/>
      </c>
      <c r="K342" s="197" t="str">
        <f t="shared" si="29"/>
        <v/>
      </c>
      <c r="L342" s="105"/>
    </row>
    <row r="343" spans="1:12" s="106" customFormat="1" outlineLevel="1" x14ac:dyDescent="0.25">
      <c r="A343" s="105"/>
      <c r="B343" s="105"/>
      <c r="C343" s="207"/>
      <c r="D343" s="207"/>
      <c r="E343" s="207"/>
      <c r="F343" s="194"/>
      <c r="G343" s="194"/>
      <c r="H343" s="194"/>
      <c r="I343" s="197" t="str">
        <f t="shared" si="27"/>
        <v/>
      </c>
      <c r="J343" s="197" t="str">
        <f t="shared" si="28"/>
        <v/>
      </c>
      <c r="K343" s="197" t="str">
        <f t="shared" si="29"/>
        <v/>
      </c>
      <c r="L343" s="105"/>
    </row>
    <row r="344" spans="1:12" s="106" customFormat="1" outlineLevel="1" x14ac:dyDescent="0.25">
      <c r="A344" s="105"/>
      <c r="B344" s="105"/>
      <c r="C344" s="207"/>
      <c r="D344" s="207"/>
      <c r="E344" s="207"/>
      <c r="F344" s="194"/>
      <c r="G344" s="194"/>
      <c r="H344" s="194"/>
      <c r="I344" s="197" t="str">
        <f t="shared" si="27"/>
        <v/>
      </c>
      <c r="J344" s="197" t="str">
        <f t="shared" si="28"/>
        <v/>
      </c>
      <c r="K344" s="197" t="str">
        <f t="shared" si="29"/>
        <v/>
      </c>
      <c r="L344" s="105"/>
    </row>
    <row r="345" spans="1:12" s="106" customFormat="1" outlineLevel="1" x14ac:dyDescent="0.25">
      <c r="A345" s="105"/>
      <c r="B345" s="105"/>
      <c r="C345" s="207"/>
      <c r="D345" s="207"/>
      <c r="E345" s="207"/>
      <c r="F345" s="194"/>
      <c r="G345" s="194"/>
      <c r="H345" s="194"/>
      <c r="I345" s="197" t="str">
        <f t="shared" si="27"/>
        <v/>
      </c>
      <c r="J345" s="197" t="str">
        <f t="shared" si="28"/>
        <v/>
      </c>
      <c r="K345" s="197" t="str">
        <f t="shared" si="29"/>
        <v/>
      </c>
      <c r="L345" s="138"/>
    </row>
    <row r="346" spans="1:12" s="106" customFormat="1" outlineLevel="1" x14ac:dyDescent="0.25">
      <c r="A346" s="105"/>
      <c r="B346" s="105"/>
      <c r="C346" s="207"/>
      <c r="D346" s="207"/>
      <c r="E346" s="207"/>
      <c r="F346" s="194"/>
      <c r="G346" s="194"/>
      <c r="H346" s="194"/>
      <c r="I346" s="197" t="str">
        <f t="shared" si="27"/>
        <v/>
      </c>
      <c r="J346" s="197" t="str">
        <f t="shared" si="28"/>
        <v/>
      </c>
      <c r="K346" s="197" t="str">
        <f t="shared" si="29"/>
        <v/>
      </c>
      <c r="L346" s="138"/>
    </row>
    <row r="347" spans="1:12" s="106" customFormat="1" outlineLevel="1" x14ac:dyDescent="0.25">
      <c r="A347" s="105"/>
      <c r="B347" s="105"/>
      <c r="C347" s="207"/>
      <c r="D347" s="207"/>
      <c r="E347" s="207"/>
      <c r="F347" s="194"/>
      <c r="G347" s="194"/>
      <c r="H347" s="194"/>
      <c r="I347" s="197" t="str">
        <f t="shared" si="27"/>
        <v/>
      </c>
      <c r="J347" s="197" t="str">
        <f t="shared" si="28"/>
        <v/>
      </c>
      <c r="K347" s="197" t="str">
        <f t="shared" si="29"/>
        <v/>
      </c>
      <c r="L347" s="138"/>
    </row>
    <row r="348" spans="1:12" s="106" customFormat="1" outlineLevel="1" x14ac:dyDescent="0.25">
      <c r="A348" s="105"/>
      <c r="B348" s="105"/>
      <c r="C348" s="207"/>
      <c r="D348" s="207"/>
      <c r="E348" s="207"/>
      <c r="F348" s="194"/>
      <c r="G348" s="194"/>
      <c r="H348" s="194"/>
      <c r="I348" s="197" t="str">
        <f t="shared" si="27"/>
        <v/>
      </c>
      <c r="J348" s="197" t="str">
        <f t="shared" si="28"/>
        <v/>
      </c>
      <c r="K348" s="197" t="str">
        <f t="shared" si="29"/>
        <v/>
      </c>
      <c r="L348" s="138"/>
    </row>
    <row r="349" spans="1:12" s="106" customFormat="1" outlineLevel="1" x14ac:dyDescent="0.25">
      <c r="A349" s="105"/>
      <c r="B349" s="105"/>
      <c r="C349" s="207"/>
      <c r="D349" s="207"/>
      <c r="E349" s="207"/>
      <c r="F349" s="194"/>
      <c r="G349" s="194"/>
      <c r="H349" s="194"/>
      <c r="I349" s="197" t="str">
        <f t="shared" si="27"/>
        <v/>
      </c>
      <c r="J349" s="197" t="str">
        <f t="shared" si="28"/>
        <v/>
      </c>
      <c r="K349" s="197" t="str">
        <f t="shared" si="29"/>
        <v/>
      </c>
      <c r="L349" s="138"/>
    </row>
    <row r="350" spans="1:12" s="106" customFormat="1" outlineLevel="1" x14ac:dyDescent="0.25">
      <c r="A350" s="105"/>
      <c r="B350" s="105"/>
      <c r="C350" s="207"/>
      <c r="D350" s="207"/>
      <c r="E350" s="207"/>
      <c r="F350" s="194"/>
      <c r="G350" s="194"/>
      <c r="H350" s="194"/>
      <c r="I350" s="197" t="str">
        <f t="shared" si="27"/>
        <v/>
      </c>
      <c r="J350" s="197" t="str">
        <f t="shared" si="28"/>
        <v/>
      </c>
      <c r="K350" s="197" t="str">
        <f t="shared" si="29"/>
        <v/>
      </c>
      <c r="L350" s="138"/>
    </row>
    <row r="351" spans="1:12" s="106" customFormat="1" ht="15.75" thickBot="1" x14ac:dyDescent="0.3">
      <c r="A351" s="105"/>
      <c r="B351" s="105"/>
      <c r="I351" s="198"/>
      <c r="J351" s="198"/>
      <c r="K351" s="198"/>
      <c r="L351" s="105"/>
    </row>
    <row r="352" spans="1:12" s="198" customFormat="1" ht="15.75" thickBot="1" x14ac:dyDescent="0.3">
      <c r="A352" s="195" t="s">
        <v>93</v>
      </c>
      <c r="B352" s="203" t="s">
        <v>71</v>
      </c>
      <c r="C352" s="199" t="s">
        <v>92</v>
      </c>
      <c r="D352" s="200" t="s">
        <v>90</v>
      </c>
      <c r="E352" s="200" t="s">
        <v>91</v>
      </c>
      <c r="F352" s="200" t="s">
        <v>94</v>
      </c>
      <c r="G352" s="201" t="s">
        <v>95</v>
      </c>
      <c r="H352" s="201" t="s">
        <v>96</v>
      </c>
      <c r="I352" s="196">
        <f>+SUM(I353:I385)</f>
        <v>0</v>
      </c>
      <c r="J352" s="196">
        <f>+SUM(J353:J385)</f>
        <v>0</v>
      </c>
      <c r="K352" s="196">
        <f>+SUM(K353:K385)</f>
        <v>0</v>
      </c>
      <c r="L352" s="202"/>
    </row>
    <row r="353" spans="1:12" s="106" customFormat="1" outlineLevel="1" x14ac:dyDescent="0.25">
      <c r="A353" s="105"/>
      <c r="B353" s="105"/>
      <c r="C353" s="206"/>
      <c r="D353" s="206"/>
      <c r="E353" s="206"/>
      <c r="F353" s="194"/>
      <c r="G353" s="194"/>
      <c r="H353" s="194"/>
      <c r="I353" s="197" t="str">
        <f t="shared" ref="I353:I385" si="30">IF(E353="","",ROUND(F353*$E353,0))</f>
        <v/>
      </c>
      <c r="J353" s="197" t="str">
        <f t="shared" ref="J353:J385" si="31">IF(E353="","",ROUND(G353*$E353,0))</f>
        <v/>
      </c>
      <c r="K353" s="197" t="str">
        <f t="shared" ref="K353:K385" si="32">IF(E353="","",ROUND(H353*$E353,0))</f>
        <v/>
      </c>
      <c r="L353" s="105"/>
    </row>
    <row r="354" spans="1:12" s="106" customFormat="1" outlineLevel="1" x14ac:dyDescent="0.25">
      <c r="A354" s="105"/>
      <c r="B354" s="105"/>
      <c r="C354" s="207"/>
      <c r="D354" s="207"/>
      <c r="E354" s="207"/>
      <c r="F354" s="194"/>
      <c r="G354" s="194"/>
      <c r="H354" s="194"/>
      <c r="I354" s="197" t="str">
        <f t="shared" si="30"/>
        <v/>
      </c>
      <c r="J354" s="197" t="str">
        <f t="shared" si="31"/>
        <v/>
      </c>
      <c r="K354" s="197" t="str">
        <f t="shared" si="32"/>
        <v/>
      </c>
      <c r="L354" s="118"/>
    </row>
    <row r="355" spans="1:12" s="106" customFormat="1" outlineLevel="1" x14ac:dyDescent="0.25">
      <c r="A355" s="105"/>
      <c r="B355" s="105"/>
      <c r="C355" s="207"/>
      <c r="D355" s="207"/>
      <c r="E355" s="207"/>
      <c r="F355" s="194"/>
      <c r="G355" s="194"/>
      <c r="H355" s="194"/>
      <c r="I355" s="197" t="str">
        <f t="shared" si="30"/>
        <v/>
      </c>
      <c r="J355" s="197" t="str">
        <f t="shared" si="31"/>
        <v/>
      </c>
      <c r="K355" s="197" t="str">
        <f t="shared" si="32"/>
        <v/>
      </c>
      <c r="L355" s="122"/>
    </row>
    <row r="356" spans="1:12" s="106" customFormat="1" outlineLevel="1" x14ac:dyDescent="0.2">
      <c r="C356" s="207"/>
      <c r="D356" s="207"/>
      <c r="E356" s="207"/>
      <c r="F356" s="194"/>
      <c r="G356" s="194"/>
      <c r="H356" s="194"/>
      <c r="I356" s="197" t="str">
        <f t="shared" si="30"/>
        <v/>
      </c>
      <c r="J356" s="197" t="str">
        <f t="shared" si="31"/>
        <v/>
      </c>
      <c r="K356" s="197" t="str">
        <f t="shared" si="32"/>
        <v/>
      </c>
      <c r="L356" s="118"/>
    </row>
    <row r="357" spans="1:12" s="106" customFormat="1" outlineLevel="1" x14ac:dyDescent="0.2">
      <c r="C357" s="207"/>
      <c r="D357" s="207"/>
      <c r="E357" s="207"/>
      <c r="F357" s="194"/>
      <c r="G357" s="194"/>
      <c r="H357" s="194"/>
      <c r="I357" s="197" t="str">
        <f t="shared" si="30"/>
        <v/>
      </c>
      <c r="J357" s="197" t="str">
        <f t="shared" si="31"/>
        <v/>
      </c>
      <c r="K357" s="197" t="str">
        <f t="shared" si="32"/>
        <v/>
      </c>
      <c r="L357" s="118"/>
    </row>
    <row r="358" spans="1:12" s="106" customFormat="1" outlineLevel="1" x14ac:dyDescent="0.2">
      <c r="C358" s="207"/>
      <c r="D358" s="207"/>
      <c r="E358" s="207"/>
      <c r="F358" s="194"/>
      <c r="G358" s="194"/>
      <c r="H358" s="194"/>
      <c r="I358" s="197" t="str">
        <f t="shared" si="30"/>
        <v/>
      </c>
      <c r="J358" s="197" t="str">
        <f t="shared" si="31"/>
        <v/>
      </c>
      <c r="K358" s="197" t="str">
        <f t="shared" si="32"/>
        <v/>
      </c>
      <c r="L358" s="122"/>
    </row>
    <row r="359" spans="1:12" s="106" customFormat="1" outlineLevel="1" x14ac:dyDescent="0.2">
      <c r="C359" s="207"/>
      <c r="D359" s="207"/>
      <c r="E359" s="207"/>
      <c r="F359" s="194"/>
      <c r="G359" s="194"/>
      <c r="H359" s="194"/>
      <c r="I359" s="197" t="str">
        <f t="shared" si="30"/>
        <v/>
      </c>
      <c r="J359" s="197" t="str">
        <f t="shared" si="31"/>
        <v/>
      </c>
      <c r="K359" s="197" t="str">
        <f t="shared" si="32"/>
        <v/>
      </c>
      <c r="L359" s="118"/>
    </row>
    <row r="360" spans="1:12" s="106" customFormat="1" outlineLevel="1" x14ac:dyDescent="0.2">
      <c r="C360" s="207"/>
      <c r="D360" s="207"/>
      <c r="E360" s="207"/>
      <c r="F360" s="194"/>
      <c r="G360" s="194"/>
      <c r="H360" s="194"/>
      <c r="I360" s="197" t="str">
        <f t="shared" si="30"/>
        <v/>
      </c>
      <c r="J360" s="197" t="str">
        <f t="shared" si="31"/>
        <v/>
      </c>
      <c r="K360" s="197" t="str">
        <f t="shared" si="32"/>
        <v/>
      </c>
      <c r="L360" s="122"/>
    </row>
    <row r="361" spans="1:12" s="106" customFormat="1" outlineLevel="1" x14ac:dyDescent="0.2">
      <c r="C361" s="207"/>
      <c r="D361" s="207"/>
      <c r="E361" s="207"/>
      <c r="F361" s="194"/>
      <c r="G361" s="194"/>
      <c r="H361" s="194"/>
      <c r="I361" s="197" t="str">
        <f t="shared" si="30"/>
        <v/>
      </c>
      <c r="J361" s="197" t="str">
        <f t="shared" si="31"/>
        <v/>
      </c>
      <c r="K361" s="197" t="str">
        <f t="shared" si="32"/>
        <v/>
      </c>
      <c r="L361" s="122"/>
    </row>
    <row r="362" spans="1:12" s="106" customFormat="1" outlineLevel="1" x14ac:dyDescent="0.2">
      <c r="C362" s="207"/>
      <c r="D362" s="207"/>
      <c r="E362" s="207"/>
      <c r="F362" s="194"/>
      <c r="G362" s="194"/>
      <c r="H362" s="194"/>
      <c r="I362" s="197" t="str">
        <f t="shared" si="30"/>
        <v/>
      </c>
      <c r="J362" s="197" t="str">
        <f t="shared" si="31"/>
        <v/>
      </c>
      <c r="K362" s="197" t="str">
        <f t="shared" si="32"/>
        <v/>
      </c>
      <c r="L362" s="126"/>
    </row>
    <row r="363" spans="1:12" s="106" customFormat="1" outlineLevel="1" x14ac:dyDescent="0.2">
      <c r="C363" s="207"/>
      <c r="D363" s="207"/>
      <c r="E363" s="207"/>
      <c r="F363" s="194"/>
      <c r="G363" s="194"/>
      <c r="H363" s="194"/>
      <c r="I363" s="197" t="str">
        <f t="shared" si="30"/>
        <v/>
      </c>
      <c r="J363" s="197" t="str">
        <f t="shared" si="31"/>
        <v/>
      </c>
      <c r="K363" s="197" t="str">
        <f t="shared" si="32"/>
        <v/>
      </c>
      <c r="L363" s="122"/>
    </row>
    <row r="364" spans="1:12" s="106" customFormat="1" outlineLevel="1" x14ac:dyDescent="0.2">
      <c r="C364" s="207"/>
      <c r="D364" s="207"/>
      <c r="E364" s="207"/>
      <c r="F364" s="194"/>
      <c r="G364" s="194"/>
      <c r="H364" s="194"/>
      <c r="I364" s="197" t="str">
        <f t="shared" si="30"/>
        <v/>
      </c>
      <c r="J364" s="197" t="str">
        <f t="shared" si="31"/>
        <v/>
      </c>
      <c r="K364" s="197" t="str">
        <f t="shared" si="32"/>
        <v/>
      </c>
      <c r="L364" s="128"/>
    </row>
    <row r="365" spans="1:12" s="106" customFormat="1" outlineLevel="1" x14ac:dyDescent="0.2">
      <c r="C365" s="207"/>
      <c r="D365" s="207"/>
      <c r="E365" s="207"/>
      <c r="F365" s="194"/>
      <c r="G365" s="194"/>
      <c r="H365" s="194"/>
      <c r="I365" s="197" t="str">
        <f t="shared" si="30"/>
        <v/>
      </c>
      <c r="J365" s="197" t="str">
        <f t="shared" si="31"/>
        <v/>
      </c>
      <c r="K365" s="197" t="str">
        <f t="shared" si="32"/>
        <v/>
      </c>
      <c r="L365" s="130"/>
    </row>
    <row r="366" spans="1:12" s="106" customFormat="1" outlineLevel="1" x14ac:dyDescent="0.2">
      <c r="C366" s="207"/>
      <c r="D366" s="207"/>
      <c r="E366" s="207"/>
      <c r="F366" s="194"/>
      <c r="G366" s="194"/>
      <c r="H366" s="194"/>
      <c r="I366" s="197" t="str">
        <f t="shared" si="30"/>
        <v/>
      </c>
      <c r="J366" s="197" t="str">
        <f t="shared" si="31"/>
        <v/>
      </c>
      <c r="K366" s="197" t="str">
        <f t="shared" si="32"/>
        <v/>
      </c>
      <c r="L366" s="122"/>
    </row>
    <row r="367" spans="1:12" s="106" customFormat="1" outlineLevel="1" x14ac:dyDescent="0.2">
      <c r="C367" s="207"/>
      <c r="D367" s="207"/>
      <c r="E367" s="207"/>
      <c r="F367" s="194"/>
      <c r="G367" s="194"/>
      <c r="H367" s="194"/>
      <c r="I367" s="197" t="str">
        <f t="shared" si="30"/>
        <v/>
      </c>
      <c r="J367" s="197" t="str">
        <f t="shared" si="31"/>
        <v/>
      </c>
      <c r="K367" s="197" t="str">
        <f t="shared" si="32"/>
        <v/>
      </c>
      <c r="L367" s="122"/>
    </row>
    <row r="368" spans="1:12" s="106" customFormat="1" outlineLevel="1" x14ac:dyDescent="0.2">
      <c r="C368" s="207"/>
      <c r="D368" s="207"/>
      <c r="E368" s="207"/>
      <c r="F368" s="194"/>
      <c r="G368" s="194"/>
      <c r="H368" s="194"/>
      <c r="I368" s="197" t="str">
        <f t="shared" si="30"/>
        <v/>
      </c>
      <c r="J368" s="197" t="str">
        <f t="shared" si="31"/>
        <v/>
      </c>
      <c r="K368" s="197" t="str">
        <f t="shared" si="32"/>
        <v/>
      </c>
      <c r="L368" s="118"/>
    </row>
    <row r="369" spans="1:12" s="106" customFormat="1" outlineLevel="1" x14ac:dyDescent="0.2">
      <c r="C369" s="207"/>
      <c r="D369" s="207"/>
      <c r="E369" s="207"/>
      <c r="F369" s="194"/>
      <c r="G369" s="194"/>
      <c r="H369" s="194"/>
      <c r="I369" s="197" t="str">
        <f t="shared" si="30"/>
        <v/>
      </c>
      <c r="J369" s="197" t="str">
        <f t="shared" si="31"/>
        <v/>
      </c>
      <c r="K369" s="197" t="str">
        <f t="shared" si="32"/>
        <v/>
      </c>
      <c r="L369" s="122"/>
    </row>
    <row r="370" spans="1:12" s="106" customFormat="1" outlineLevel="1" x14ac:dyDescent="0.2">
      <c r="C370" s="207"/>
      <c r="D370" s="207"/>
      <c r="E370" s="207"/>
      <c r="F370" s="194"/>
      <c r="G370" s="194"/>
      <c r="H370" s="194"/>
      <c r="I370" s="197" t="str">
        <f t="shared" si="30"/>
        <v/>
      </c>
      <c r="J370" s="197" t="str">
        <f t="shared" si="31"/>
        <v/>
      </c>
      <c r="K370" s="197" t="str">
        <f t="shared" si="32"/>
        <v/>
      </c>
      <c r="L370" s="126"/>
    </row>
    <row r="371" spans="1:12" s="106" customFormat="1" outlineLevel="1" x14ac:dyDescent="0.2">
      <c r="C371" s="207"/>
      <c r="D371" s="207"/>
      <c r="E371" s="207"/>
      <c r="F371" s="194"/>
      <c r="G371" s="194"/>
      <c r="H371" s="194"/>
      <c r="I371" s="197" t="str">
        <f t="shared" si="30"/>
        <v/>
      </c>
      <c r="J371" s="197" t="str">
        <f t="shared" si="31"/>
        <v/>
      </c>
      <c r="K371" s="197" t="str">
        <f t="shared" si="32"/>
        <v/>
      </c>
      <c r="L371" s="126"/>
    </row>
    <row r="372" spans="1:12" s="106" customFormat="1" outlineLevel="1" x14ac:dyDescent="0.25">
      <c r="A372" s="105"/>
      <c r="B372" s="105"/>
      <c r="C372" s="207"/>
      <c r="D372" s="207"/>
      <c r="E372" s="207"/>
      <c r="F372" s="194"/>
      <c r="G372" s="194"/>
      <c r="H372" s="194"/>
      <c r="I372" s="197" t="str">
        <f t="shared" si="30"/>
        <v/>
      </c>
      <c r="J372" s="197" t="str">
        <f t="shared" si="31"/>
        <v/>
      </c>
      <c r="K372" s="197" t="str">
        <f t="shared" si="32"/>
        <v/>
      </c>
      <c r="L372" s="126"/>
    </row>
    <row r="373" spans="1:12" s="106" customFormat="1" outlineLevel="1" x14ac:dyDescent="0.25">
      <c r="A373" s="105"/>
      <c r="B373" s="105"/>
      <c r="C373" s="207"/>
      <c r="D373" s="207"/>
      <c r="E373" s="207"/>
      <c r="F373" s="194"/>
      <c r="G373" s="194"/>
      <c r="H373" s="194"/>
      <c r="I373" s="197" t="str">
        <f t="shared" si="30"/>
        <v/>
      </c>
      <c r="J373" s="197" t="str">
        <f t="shared" si="31"/>
        <v/>
      </c>
      <c r="K373" s="197" t="str">
        <f t="shared" si="32"/>
        <v/>
      </c>
      <c r="L373" s="122"/>
    </row>
    <row r="374" spans="1:12" s="106" customFormat="1" outlineLevel="1" x14ac:dyDescent="0.25">
      <c r="A374" s="105"/>
      <c r="B374" s="105"/>
      <c r="C374" s="207"/>
      <c r="D374" s="207"/>
      <c r="E374" s="207"/>
      <c r="F374" s="194"/>
      <c r="G374" s="194"/>
      <c r="H374" s="194"/>
      <c r="I374" s="197" t="str">
        <f t="shared" si="30"/>
        <v/>
      </c>
      <c r="J374" s="197" t="str">
        <f t="shared" si="31"/>
        <v/>
      </c>
      <c r="K374" s="197" t="str">
        <f t="shared" si="32"/>
        <v/>
      </c>
      <c r="L374" s="122"/>
    </row>
    <row r="375" spans="1:12" s="106" customFormat="1" outlineLevel="1" x14ac:dyDescent="0.25">
      <c r="A375" s="105"/>
      <c r="B375" s="105"/>
      <c r="C375" s="207"/>
      <c r="D375" s="207"/>
      <c r="E375" s="207"/>
      <c r="F375" s="194"/>
      <c r="G375" s="194"/>
      <c r="H375" s="194"/>
      <c r="I375" s="197" t="str">
        <f t="shared" si="30"/>
        <v/>
      </c>
      <c r="J375" s="197" t="str">
        <f t="shared" si="31"/>
        <v/>
      </c>
      <c r="K375" s="197" t="str">
        <f t="shared" si="32"/>
        <v/>
      </c>
      <c r="L375" s="105"/>
    </row>
    <row r="376" spans="1:12" s="106" customFormat="1" outlineLevel="1" x14ac:dyDescent="0.25">
      <c r="A376" s="105"/>
      <c r="B376" s="105"/>
      <c r="C376" s="207"/>
      <c r="D376" s="207"/>
      <c r="E376" s="207"/>
      <c r="F376" s="194"/>
      <c r="G376" s="194"/>
      <c r="H376" s="194"/>
      <c r="I376" s="197" t="str">
        <f t="shared" si="30"/>
        <v/>
      </c>
      <c r="J376" s="197" t="str">
        <f t="shared" si="31"/>
        <v/>
      </c>
      <c r="K376" s="197" t="str">
        <f t="shared" si="32"/>
        <v/>
      </c>
      <c r="L376" s="105"/>
    </row>
    <row r="377" spans="1:12" s="106" customFormat="1" outlineLevel="1" x14ac:dyDescent="0.25">
      <c r="A377" s="105"/>
      <c r="B377" s="105"/>
      <c r="C377" s="207"/>
      <c r="D377" s="207"/>
      <c r="E377" s="207"/>
      <c r="F377" s="194"/>
      <c r="G377" s="194"/>
      <c r="H377" s="194"/>
      <c r="I377" s="197" t="str">
        <f t="shared" si="30"/>
        <v/>
      </c>
      <c r="J377" s="197" t="str">
        <f t="shared" si="31"/>
        <v/>
      </c>
      <c r="K377" s="197" t="str">
        <f t="shared" si="32"/>
        <v/>
      </c>
      <c r="L377" s="105"/>
    </row>
    <row r="378" spans="1:12" s="106" customFormat="1" outlineLevel="1" x14ac:dyDescent="0.25">
      <c r="A378" s="105"/>
      <c r="B378" s="105"/>
      <c r="C378" s="207"/>
      <c r="D378" s="207"/>
      <c r="E378" s="207"/>
      <c r="F378" s="194"/>
      <c r="G378" s="194"/>
      <c r="H378" s="194"/>
      <c r="I378" s="197" t="str">
        <f t="shared" si="30"/>
        <v/>
      </c>
      <c r="J378" s="197" t="str">
        <f t="shared" si="31"/>
        <v/>
      </c>
      <c r="K378" s="197" t="str">
        <f t="shared" si="32"/>
        <v/>
      </c>
      <c r="L378" s="105"/>
    </row>
    <row r="379" spans="1:12" s="106" customFormat="1" outlineLevel="1" x14ac:dyDescent="0.25">
      <c r="A379" s="105"/>
      <c r="B379" s="105"/>
      <c r="C379" s="207"/>
      <c r="D379" s="207"/>
      <c r="E379" s="207"/>
      <c r="F379" s="194"/>
      <c r="G379" s="194"/>
      <c r="H379" s="194"/>
      <c r="I379" s="197" t="str">
        <f t="shared" si="30"/>
        <v/>
      </c>
      <c r="J379" s="197" t="str">
        <f t="shared" si="31"/>
        <v/>
      </c>
      <c r="K379" s="197" t="str">
        <f t="shared" si="32"/>
        <v/>
      </c>
      <c r="L379" s="105"/>
    </row>
    <row r="380" spans="1:12" s="106" customFormat="1" outlineLevel="1" x14ac:dyDescent="0.25">
      <c r="A380" s="105"/>
      <c r="B380" s="105"/>
      <c r="C380" s="207"/>
      <c r="D380" s="207"/>
      <c r="E380" s="207"/>
      <c r="F380" s="194"/>
      <c r="G380" s="194"/>
      <c r="H380" s="194"/>
      <c r="I380" s="197" t="str">
        <f t="shared" si="30"/>
        <v/>
      </c>
      <c r="J380" s="197" t="str">
        <f t="shared" si="31"/>
        <v/>
      </c>
      <c r="K380" s="197" t="str">
        <f t="shared" si="32"/>
        <v/>
      </c>
      <c r="L380" s="138"/>
    </row>
    <row r="381" spans="1:12" s="106" customFormat="1" outlineLevel="1" x14ac:dyDescent="0.25">
      <c r="A381" s="105"/>
      <c r="B381" s="105"/>
      <c r="C381" s="207"/>
      <c r="D381" s="207"/>
      <c r="E381" s="207"/>
      <c r="F381" s="194"/>
      <c r="G381" s="194"/>
      <c r="H381" s="194"/>
      <c r="I381" s="197" t="str">
        <f t="shared" si="30"/>
        <v/>
      </c>
      <c r="J381" s="197" t="str">
        <f t="shared" si="31"/>
        <v/>
      </c>
      <c r="K381" s="197" t="str">
        <f t="shared" si="32"/>
        <v/>
      </c>
      <c r="L381" s="138"/>
    </row>
    <row r="382" spans="1:12" s="106" customFormat="1" outlineLevel="1" x14ac:dyDescent="0.25">
      <c r="A382" s="105"/>
      <c r="B382" s="105"/>
      <c r="C382" s="207"/>
      <c r="D382" s="207"/>
      <c r="E382" s="207"/>
      <c r="F382" s="194"/>
      <c r="G382" s="194"/>
      <c r="H382" s="194"/>
      <c r="I382" s="197" t="str">
        <f t="shared" si="30"/>
        <v/>
      </c>
      <c r="J382" s="197" t="str">
        <f t="shared" si="31"/>
        <v/>
      </c>
      <c r="K382" s="197" t="str">
        <f t="shared" si="32"/>
        <v/>
      </c>
      <c r="L382" s="138"/>
    </row>
    <row r="383" spans="1:12" s="106" customFormat="1" outlineLevel="1" x14ac:dyDescent="0.25">
      <c r="A383" s="105"/>
      <c r="B383" s="105"/>
      <c r="C383" s="207"/>
      <c r="D383" s="207"/>
      <c r="E383" s="207"/>
      <c r="F383" s="194"/>
      <c r="G383" s="194"/>
      <c r="H383" s="194"/>
      <c r="I383" s="197" t="str">
        <f t="shared" si="30"/>
        <v/>
      </c>
      <c r="J383" s="197" t="str">
        <f t="shared" si="31"/>
        <v/>
      </c>
      <c r="K383" s="197" t="str">
        <f t="shared" si="32"/>
        <v/>
      </c>
      <c r="L383" s="138"/>
    </row>
    <row r="384" spans="1:12" s="106" customFormat="1" outlineLevel="1" x14ac:dyDescent="0.25">
      <c r="A384" s="105"/>
      <c r="B384" s="105"/>
      <c r="C384" s="207"/>
      <c r="D384" s="207"/>
      <c r="E384" s="207"/>
      <c r="F384" s="194"/>
      <c r="G384" s="194"/>
      <c r="H384" s="194"/>
      <c r="I384" s="197" t="str">
        <f t="shared" si="30"/>
        <v/>
      </c>
      <c r="J384" s="197" t="str">
        <f t="shared" si="31"/>
        <v/>
      </c>
      <c r="K384" s="197" t="str">
        <f t="shared" si="32"/>
        <v/>
      </c>
      <c r="L384" s="138"/>
    </row>
    <row r="385" spans="1:12" s="106" customFormat="1" outlineLevel="1" x14ac:dyDescent="0.25">
      <c r="A385" s="105"/>
      <c r="B385" s="105"/>
      <c r="C385" s="207"/>
      <c r="D385" s="207"/>
      <c r="E385" s="207"/>
      <c r="F385" s="194"/>
      <c r="G385" s="194"/>
      <c r="H385" s="194"/>
      <c r="I385" s="197" t="str">
        <f t="shared" si="30"/>
        <v/>
      </c>
      <c r="J385" s="197" t="str">
        <f t="shared" si="31"/>
        <v/>
      </c>
      <c r="K385" s="197" t="str">
        <f t="shared" si="32"/>
        <v/>
      </c>
      <c r="L385" s="138"/>
    </row>
    <row r="386" spans="1:12" s="106" customFormat="1" outlineLevel="1" x14ac:dyDescent="0.25">
      <c r="A386" s="105"/>
      <c r="B386" s="105"/>
      <c r="C386" s="207"/>
      <c r="D386" s="207"/>
      <c r="E386" s="207"/>
      <c r="F386" s="194"/>
      <c r="G386" s="194"/>
      <c r="H386" s="194"/>
      <c r="I386" s="197"/>
      <c r="J386" s="197"/>
      <c r="K386" s="197"/>
      <c r="L386" s="138"/>
    </row>
    <row r="387" spans="1:12" s="106" customFormat="1" ht="15.75" thickBot="1" x14ac:dyDescent="0.3">
      <c r="A387" s="105"/>
      <c r="B387" s="105"/>
      <c r="I387" s="198"/>
      <c r="J387" s="198"/>
      <c r="K387" s="198"/>
      <c r="L387" s="105"/>
    </row>
    <row r="388" spans="1:12" s="198" customFormat="1" ht="15.75" thickBot="1" x14ac:dyDescent="0.3">
      <c r="A388" s="195" t="s">
        <v>93</v>
      </c>
      <c r="B388" s="203" t="s">
        <v>33</v>
      </c>
      <c r="C388" s="199" t="s">
        <v>92</v>
      </c>
      <c r="D388" s="200" t="s">
        <v>90</v>
      </c>
      <c r="E388" s="200" t="s">
        <v>91</v>
      </c>
      <c r="F388" s="200" t="s">
        <v>94</v>
      </c>
      <c r="G388" s="201" t="s">
        <v>95</v>
      </c>
      <c r="H388" s="201" t="s">
        <v>96</v>
      </c>
      <c r="I388" s="196">
        <f>+SUM(I389:I421)</f>
        <v>0</v>
      </c>
      <c r="J388" s="196">
        <f>+SUM(J389:J421)</f>
        <v>0</v>
      </c>
      <c r="K388" s="196">
        <f>+SUM(K389:K421)</f>
        <v>0</v>
      </c>
      <c r="L388" s="202"/>
    </row>
    <row r="389" spans="1:12" s="106" customFormat="1" outlineLevel="1" x14ac:dyDescent="0.25">
      <c r="A389" s="105"/>
      <c r="B389" s="105"/>
      <c r="C389" s="206"/>
      <c r="D389" s="206"/>
      <c r="E389" s="206"/>
      <c r="F389" s="194"/>
      <c r="G389" s="194"/>
      <c r="H389" s="194"/>
      <c r="I389" s="197" t="str">
        <f t="shared" ref="I389:I421" si="33">IF(E389="","",ROUND(F389*$E389,0))</f>
        <v/>
      </c>
      <c r="J389" s="197" t="str">
        <f t="shared" ref="J389:J421" si="34">IF(E389="","",ROUND(G389*$E389,0))</f>
        <v/>
      </c>
      <c r="K389" s="197" t="str">
        <f t="shared" ref="K389:K421" si="35">IF(E389="","",ROUND(H389*$E389,0))</f>
        <v/>
      </c>
      <c r="L389" s="105"/>
    </row>
    <row r="390" spans="1:12" s="106" customFormat="1" outlineLevel="1" x14ac:dyDescent="0.25">
      <c r="A390" s="105"/>
      <c r="B390" s="105"/>
      <c r="C390" s="207"/>
      <c r="D390" s="207"/>
      <c r="E390" s="207"/>
      <c r="F390" s="194"/>
      <c r="G390" s="194"/>
      <c r="H390" s="194"/>
      <c r="I390" s="197" t="str">
        <f t="shared" si="33"/>
        <v/>
      </c>
      <c r="J390" s="197" t="str">
        <f t="shared" si="34"/>
        <v/>
      </c>
      <c r="K390" s="197" t="str">
        <f t="shared" si="35"/>
        <v/>
      </c>
      <c r="L390" s="118"/>
    </row>
    <row r="391" spans="1:12" s="106" customFormat="1" outlineLevel="1" x14ac:dyDescent="0.25">
      <c r="A391" s="105"/>
      <c r="B391" s="105"/>
      <c r="C391" s="207"/>
      <c r="D391" s="207"/>
      <c r="E391" s="207"/>
      <c r="F391" s="194"/>
      <c r="G391" s="194"/>
      <c r="H391" s="194"/>
      <c r="I391" s="197" t="str">
        <f t="shared" si="33"/>
        <v/>
      </c>
      <c r="J391" s="197" t="str">
        <f t="shared" si="34"/>
        <v/>
      </c>
      <c r="K391" s="197" t="str">
        <f t="shared" si="35"/>
        <v/>
      </c>
      <c r="L391" s="122"/>
    </row>
    <row r="392" spans="1:12" s="106" customFormat="1" outlineLevel="1" x14ac:dyDescent="0.2">
      <c r="C392" s="207"/>
      <c r="D392" s="207"/>
      <c r="E392" s="207"/>
      <c r="F392" s="194"/>
      <c r="G392" s="194"/>
      <c r="H392" s="194"/>
      <c r="I392" s="197" t="str">
        <f t="shared" si="33"/>
        <v/>
      </c>
      <c r="J392" s="197" t="str">
        <f t="shared" si="34"/>
        <v/>
      </c>
      <c r="K392" s="197" t="str">
        <f t="shared" si="35"/>
        <v/>
      </c>
      <c r="L392" s="118"/>
    </row>
    <row r="393" spans="1:12" s="106" customFormat="1" outlineLevel="1" x14ac:dyDescent="0.2">
      <c r="C393" s="207"/>
      <c r="D393" s="207"/>
      <c r="E393" s="207"/>
      <c r="F393" s="194"/>
      <c r="G393" s="194"/>
      <c r="H393" s="194"/>
      <c r="I393" s="197" t="str">
        <f t="shared" si="33"/>
        <v/>
      </c>
      <c r="J393" s="197" t="str">
        <f t="shared" si="34"/>
        <v/>
      </c>
      <c r="K393" s="197" t="str">
        <f t="shared" si="35"/>
        <v/>
      </c>
      <c r="L393" s="118"/>
    </row>
    <row r="394" spans="1:12" s="106" customFormat="1" outlineLevel="1" x14ac:dyDescent="0.2">
      <c r="C394" s="207"/>
      <c r="D394" s="207"/>
      <c r="E394" s="207"/>
      <c r="F394" s="194"/>
      <c r="G394" s="194"/>
      <c r="H394" s="194"/>
      <c r="I394" s="197" t="str">
        <f t="shared" si="33"/>
        <v/>
      </c>
      <c r="J394" s="197" t="str">
        <f t="shared" si="34"/>
        <v/>
      </c>
      <c r="K394" s="197" t="str">
        <f t="shared" si="35"/>
        <v/>
      </c>
      <c r="L394" s="122"/>
    </row>
    <row r="395" spans="1:12" s="106" customFormat="1" outlineLevel="1" x14ac:dyDescent="0.2">
      <c r="C395" s="207"/>
      <c r="D395" s="207"/>
      <c r="E395" s="207"/>
      <c r="F395" s="194"/>
      <c r="G395" s="194"/>
      <c r="H395" s="194"/>
      <c r="I395" s="197" t="str">
        <f t="shared" si="33"/>
        <v/>
      </c>
      <c r="J395" s="197" t="str">
        <f t="shared" si="34"/>
        <v/>
      </c>
      <c r="K395" s="197" t="str">
        <f t="shared" si="35"/>
        <v/>
      </c>
      <c r="L395" s="118"/>
    </row>
    <row r="396" spans="1:12" s="106" customFormat="1" outlineLevel="1" x14ac:dyDescent="0.2">
      <c r="C396" s="207"/>
      <c r="D396" s="207"/>
      <c r="E396" s="207"/>
      <c r="F396" s="194"/>
      <c r="G396" s="194"/>
      <c r="H396" s="194"/>
      <c r="I396" s="197" t="str">
        <f t="shared" si="33"/>
        <v/>
      </c>
      <c r="J396" s="197" t="str">
        <f t="shared" si="34"/>
        <v/>
      </c>
      <c r="K396" s="197" t="str">
        <f t="shared" si="35"/>
        <v/>
      </c>
      <c r="L396" s="122"/>
    </row>
    <row r="397" spans="1:12" s="106" customFormat="1" outlineLevel="1" x14ac:dyDescent="0.2">
      <c r="C397" s="207"/>
      <c r="D397" s="207"/>
      <c r="E397" s="207"/>
      <c r="F397" s="194"/>
      <c r="G397" s="194"/>
      <c r="H397" s="194"/>
      <c r="I397" s="197" t="str">
        <f t="shared" si="33"/>
        <v/>
      </c>
      <c r="J397" s="197" t="str">
        <f t="shared" si="34"/>
        <v/>
      </c>
      <c r="K397" s="197" t="str">
        <f t="shared" si="35"/>
        <v/>
      </c>
      <c r="L397" s="122"/>
    </row>
    <row r="398" spans="1:12" s="106" customFormat="1" outlineLevel="1" x14ac:dyDescent="0.2">
      <c r="C398" s="207"/>
      <c r="D398" s="207"/>
      <c r="E398" s="207"/>
      <c r="F398" s="194"/>
      <c r="G398" s="194"/>
      <c r="H398" s="194"/>
      <c r="I398" s="197" t="str">
        <f t="shared" si="33"/>
        <v/>
      </c>
      <c r="J398" s="197" t="str">
        <f t="shared" si="34"/>
        <v/>
      </c>
      <c r="K398" s="197" t="str">
        <f t="shared" si="35"/>
        <v/>
      </c>
      <c r="L398" s="126"/>
    </row>
    <row r="399" spans="1:12" s="106" customFormat="1" outlineLevel="1" x14ac:dyDescent="0.2">
      <c r="C399" s="207"/>
      <c r="D399" s="207"/>
      <c r="E399" s="207"/>
      <c r="F399" s="194"/>
      <c r="G399" s="194"/>
      <c r="H399" s="194"/>
      <c r="I399" s="197" t="str">
        <f t="shared" si="33"/>
        <v/>
      </c>
      <c r="J399" s="197" t="str">
        <f t="shared" si="34"/>
        <v/>
      </c>
      <c r="K399" s="197" t="str">
        <f t="shared" si="35"/>
        <v/>
      </c>
      <c r="L399" s="122"/>
    </row>
    <row r="400" spans="1:12" s="106" customFormat="1" outlineLevel="1" x14ac:dyDescent="0.2">
      <c r="C400" s="207"/>
      <c r="D400" s="207"/>
      <c r="E400" s="207"/>
      <c r="F400" s="194"/>
      <c r="G400" s="194"/>
      <c r="H400" s="194"/>
      <c r="I400" s="197" t="str">
        <f t="shared" si="33"/>
        <v/>
      </c>
      <c r="J400" s="197" t="str">
        <f t="shared" si="34"/>
        <v/>
      </c>
      <c r="K400" s="197" t="str">
        <f t="shared" si="35"/>
        <v/>
      </c>
      <c r="L400" s="128"/>
    </row>
    <row r="401" spans="1:12" s="106" customFormat="1" outlineLevel="1" x14ac:dyDescent="0.2">
      <c r="C401" s="207"/>
      <c r="D401" s="207"/>
      <c r="E401" s="207"/>
      <c r="F401" s="194"/>
      <c r="G401" s="194"/>
      <c r="H401" s="194"/>
      <c r="I401" s="197" t="str">
        <f t="shared" si="33"/>
        <v/>
      </c>
      <c r="J401" s="197" t="str">
        <f t="shared" si="34"/>
        <v/>
      </c>
      <c r="K401" s="197" t="str">
        <f t="shared" si="35"/>
        <v/>
      </c>
      <c r="L401" s="130"/>
    </row>
    <row r="402" spans="1:12" s="106" customFormat="1" outlineLevel="1" x14ac:dyDescent="0.2">
      <c r="C402" s="207"/>
      <c r="D402" s="207"/>
      <c r="E402" s="207"/>
      <c r="F402" s="194"/>
      <c r="G402" s="194"/>
      <c r="H402" s="194"/>
      <c r="I402" s="197" t="str">
        <f t="shared" si="33"/>
        <v/>
      </c>
      <c r="J402" s="197" t="str">
        <f t="shared" si="34"/>
        <v/>
      </c>
      <c r="K402" s="197" t="str">
        <f t="shared" si="35"/>
        <v/>
      </c>
      <c r="L402" s="122"/>
    </row>
    <row r="403" spans="1:12" s="106" customFormat="1" outlineLevel="1" x14ac:dyDescent="0.2">
      <c r="C403" s="207"/>
      <c r="D403" s="207"/>
      <c r="E403" s="207"/>
      <c r="F403" s="194"/>
      <c r="G403" s="194"/>
      <c r="H403" s="194"/>
      <c r="I403" s="197" t="str">
        <f t="shared" si="33"/>
        <v/>
      </c>
      <c r="J403" s="197" t="str">
        <f t="shared" si="34"/>
        <v/>
      </c>
      <c r="K403" s="197" t="str">
        <f t="shared" si="35"/>
        <v/>
      </c>
      <c r="L403" s="122"/>
    </row>
    <row r="404" spans="1:12" s="106" customFormat="1" outlineLevel="1" x14ac:dyDescent="0.2">
      <c r="C404" s="207"/>
      <c r="D404" s="207"/>
      <c r="E404" s="207"/>
      <c r="F404" s="194"/>
      <c r="G404" s="194"/>
      <c r="H404" s="194"/>
      <c r="I404" s="197" t="str">
        <f t="shared" si="33"/>
        <v/>
      </c>
      <c r="J404" s="197" t="str">
        <f t="shared" si="34"/>
        <v/>
      </c>
      <c r="K404" s="197" t="str">
        <f t="shared" si="35"/>
        <v/>
      </c>
      <c r="L404" s="118"/>
    </row>
    <row r="405" spans="1:12" s="106" customFormat="1" outlineLevel="1" x14ac:dyDescent="0.2">
      <c r="C405" s="207"/>
      <c r="D405" s="207"/>
      <c r="E405" s="207"/>
      <c r="F405" s="194"/>
      <c r="G405" s="194"/>
      <c r="H405" s="194"/>
      <c r="I405" s="197" t="str">
        <f t="shared" si="33"/>
        <v/>
      </c>
      <c r="J405" s="197" t="str">
        <f t="shared" si="34"/>
        <v/>
      </c>
      <c r="K405" s="197" t="str">
        <f t="shared" si="35"/>
        <v/>
      </c>
      <c r="L405" s="122"/>
    </row>
    <row r="406" spans="1:12" s="106" customFormat="1" outlineLevel="1" x14ac:dyDescent="0.2">
      <c r="C406" s="207"/>
      <c r="D406" s="207"/>
      <c r="E406" s="207"/>
      <c r="F406" s="194"/>
      <c r="G406" s="194"/>
      <c r="H406" s="194"/>
      <c r="I406" s="197" t="str">
        <f t="shared" si="33"/>
        <v/>
      </c>
      <c r="J406" s="197" t="str">
        <f t="shared" si="34"/>
        <v/>
      </c>
      <c r="K406" s="197" t="str">
        <f t="shared" si="35"/>
        <v/>
      </c>
      <c r="L406" s="126"/>
    </row>
    <row r="407" spans="1:12" s="106" customFormat="1" outlineLevel="1" x14ac:dyDescent="0.2">
      <c r="C407" s="207"/>
      <c r="D407" s="207"/>
      <c r="E407" s="207"/>
      <c r="F407" s="194"/>
      <c r="G407" s="194"/>
      <c r="H407" s="194"/>
      <c r="I407" s="197" t="str">
        <f t="shared" si="33"/>
        <v/>
      </c>
      <c r="J407" s="197" t="str">
        <f t="shared" si="34"/>
        <v/>
      </c>
      <c r="K407" s="197" t="str">
        <f t="shared" si="35"/>
        <v/>
      </c>
      <c r="L407" s="126"/>
    </row>
    <row r="408" spans="1:12" s="106" customFormat="1" outlineLevel="1" x14ac:dyDescent="0.25">
      <c r="A408" s="105"/>
      <c r="B408" s="105"/>
      <c r="C408" s="207"/>
      <c r="D408" s="207"/>
      <c r="E408" s="207"/>
      <c r="F408" s="194"/>
      <c r="G408" s="194"/>
      <c r="H408" s="194"/>
      <c r="I408" s="197" t="str">
        <f t="shared" si="33"/>
        <v/>
      </c>
      <c r="J408" s="197" t="str">
        <f t="shared" si="34"/>
        <v/>
      </c>
      <c r="K408" s="197" t="str">
        <f t="shared" si="35"/>
        <v/>
      </c>
      <c r="L408" s="126"/>
    </row>
    <row r="409" spans="1:12" s="106" customFormat="1" outlineLevel="1" x14ac:dyDescent="0.25">
      <c r="A409" s="105"/>
      <c r="B409" s="105"/>
      <c r="C409" s="207"/>
      <c r="D409" s="207"/>
      <c r="E409" s="207"/>
      <c r="F409" s="194"/>
      <c r="G409" s="194"/>
      <c r="H409" s="194"/>
      <c r="I409" s="197" t="str">
        <f t="shared" si="33"/>
        <v/>
      </c>
      <c r="J409" s="197" t="str">
        <f t="shared" si="34"/>
        <v/>
      </c>
      <c r="K409" s="197" t="str">
        <f t="shared" si="35"/>
        <v/>
      </c>
      <c r="L409" s="122"/>
    </row>
    <row r="410" spans="1:12" s="106" customFormat="1" outlineLevel="1" x14ac:dyDescent="0.25">
      <c r="A410" s="105"/>
      <c r="B410" s="105"/>
      <c r="C410" s="207"/>
      <c r="D410" s="207"/>
      <c r="E410" s="207"/>
      <c r="F410" s="194"/>
      <c r="G410" s="194"/>
      <c r="H410" s="194"/>
      <c r="I410" s="197" t="str">
        <f t="shared" si="33"/>
        <v/>
      </c>
      <c r="J410" s="197" t="str">
        <f t="shared" si="34"/>
        <v/>
      </c>
      <c r="K410" s="197" t="str">
        <f t="shared" si="35"/>
        <v/>
      </c>
      <c r="L410" s="122"/>
    </row>
    <row r="411" spans="1:12" s="106" customFormat="1" outlineLevel="1" x14ac:dyDescent="0.25">
      <c r="A411" s="105"/>
      <c r="B411" s="105"/>
      <c r="C411" s="207"/>
      <c r="D411" s="207"/>
      <c r="E411" s="207"/>
      <c r="F411" s="194"/>
      <c r="G411" s="194"/>
      <c r="H411" s="194"/>
      <c r="I411" s="197" t="str">
        <f t="shared" si="33"/>
        <v/>
      </c>
      <c r="J411" s="197" t="str">
        <f t="shared" si="34"/>
        <v/>
      </c>
      <c r="K411" s="197" t="str">
        <f t="shared" si="35"/>
        <v/>
      </c>
      <c r="L411" s="105"/>
    </row>
    <row r="412" spans="1:12" s="106" customFormat="1" outlineLevel="1" x14ac:dyDescent="0.25">
      <c r="A412" s="105"/>
      <c r="B412" s="105"/>
      <c r="C412" s="207"/>
      <c r="D412" s="207"/>
      <c r="E412" s="207"/>
      <c r="F412" s="194"/>
      <c r="G412" s="194"/>
      <c r="H412" s="194"/>
      <c r="I412" s="197" t="str">
        <f t="shared" si="33"/>
        <v/>
      </c>
      <c r="J412" s="197" t="str">
        <f t="shared" si="34"/>
        <v/>
      </c>
      <c r="K412" s="197" t="str">
        <f t="shared" si="35"/>
        <v/>
      </c>
      <c r="L412" s="105"/>
    </row>
    <row r="413" spans="1:12" s="106" customFormat="1" outlineLevel="1" x14ac:dyDescent="0.25">
      <c r="A413" s="105"/>
      <c r="B413" s="105"/>
      <c r="C413" s="207"/>
      <c r="D413" s="207"/>
      <c r="E413" s="207"/>
      <c r="F413" s="194"/>
      <c r="G413" s="194"/>
      <c r="H413" s="194"/>
      <c r="I413" s="197" t="str">
        <f t="shared" si="33"/>
        <v/>
      </c>
      <c r="J413" s="197" t="str">
        <f t="shared" si="34"/>
        <v/>
      </c>
      <c r="K413" s="197" t="str">
        <f t="shared" si="35"/>
        <v/>
      </c>
      <c r="L413" s="105"/>
    </row>
    <row r="414" spans="1:12" s="106" customFormat="1" outlineLevel="1" x14ac:dyDescent="0.25">
      <c r="A414" s="105"/>
      <c r="B414" s="105"/>
      <c r="C414" s="207"/>
      <c r="D414" s="207"/>
      <c r="E414" s="207"/>
      <c r="F414" s="194"/>
      <c r="G414" s="194"/>
      <c r="H414" s="194"/>
      <c r="I414" s="197" t="str">
        <f t="shared" si="33"/>
        <v/>
      </c>
      <c r="J414" s="197" t="str">
        <f t="shared" si="34"/>
        <v/>
      </c>
      <c r="K414" s="197" t="str">
        <f t="shared" si="35"/>
        <v/>
      </c>
      <c r="L414" s="105"/>
    </row>
    <row r="415" spans="1:12" s="106" customFormat="1" outlineLevel="1" x14ac:dyDescent="0.25">
      <c r="A415" s="105"/>
      <c r="B415" s="105"/>
      <c r="C415" s="207"/>
      <c r="D415" s="207"/>
      <c r="E415" s="207"/>
      <c r="F415" s="194"/>
      <c r="G415" s="194"/>
      <c r="H415" s="194"/>
      <c r="I415" s="197" t="str">
        <f t="shared" si="33"/>
        <v/>
      </c>
      <c r="J415" s="197" t="str">
        <f t="shared" si="34"/>
        <v/>
      </c>
      <c r="K415" s="197" t="str">
        <f t="shared" si="35"/>
        <v/>
      </c>
      <c r="L415" s="105"/>
    </row>
    <row r="416" spans="1:12" s="106" customFormat="1" outlineLevel="1" x14ac:dyDescent="0.25">
      <c r="A416" s="105"/>
      <c r="B416" s="105"/>
      <c r="C416" s="207"/>
      <c r="D416" s="207"/>
      <c r="E416" s="207"/>
      <c r="F416" s="194"/>
      <c r="G416" s="194"/>
      <c r="H416" s="194"/>
      <c r="I416" s="197" t="str">
        <f t="shared" si="33"/>
        <v/>
      </c>
      <c r="J416" s="197" t="str">
        <f t="shared" si="34"/>
        <v/>
      </c>
      <c r="K416" s="197" t="str">
        <f t="shared" si="35"/>
        <v/>
      </c>
      <c r="L416" s="138"/>
    </row>
    <row r="417" spans="1:21" s="106" customFormat="1" outlineLevel="1" x14ac:dyDescent="0.25">
      <c r="A417" s="105"/>
      <c r="B417" s="105"/>
      <c r="C417" s="207"/>
      <c r="D417" s="207"/>
      <c r="E417" s="207"/>
      <c r="F417" s="194"/>
      <c r="G417" s="194"/>
      <c r="H417" s="194"/>
      <c r="I417" s="197" t="str">
        <f t="shared" si="33"/>
        <v/>
      </c>
      <c r="J417" s="197" t="str">
        <f t="shared" si="34"/>
        <v/>
      </c>
      <c r="K417" s="197" t="str">
        <f t="shared" si="35"/>
        <v/>
      </c>
      <c r="L417" s="138"/>
    </row>
    <row r="418" spans="1:21" s="106" customFormat="1" outlineLevel="1" x14ac:dyDescent="0.25">
      <c r="A418" s="105"/>
      <c r="B418" s="105"/>
      <c r="C418" s="207"/>
      <c r="D418" s="207"/>
      <c r="E418" s="207"/>
      <c r="F418" s="194"/>
      <c r="G418" s="194"/>
      <c r="H418" s="194"/>
      <c r="I418" s="197" t="str">
        <f t="shared" si="33"/>
        <v/>
      </c>
      <c r="J418" s="197" t="str">
        <f t="shared" si="34"/>
        <v/>
      </c>
      <c r="K418" s="197" t="str">
        <f t="shared" si="35"/>
        <v/>
      </c>
      <c r="L418" s="138"/>
    </row>
    <row r="419" spans="1:21" s="106" customFormat="1" outlineLevel="1" x14ac:dyDescent="0.25">
      <c r="A419" s="105"/>
      <c r="B419" s="105"/>
      <c r="C419" s="207"/>
      <c r="D419" s="207"/>
      <c r="E419" s="207"/>
      <c r="F419" s="194"/>
      <c r="G419" s="194"/>
      <c r="H419" s="194"/>
      <c r="I419" s="197" t="str">
        <f t="shared" si="33"/>
        <v/>
      </c>
      <c r="J419" s="197" t="str">
        <f t="shared" si="34"/>
        <v/>
      </c>
      <c r="K419" s="197" t="str">
        <f t="shared" si="35"/>
        <v/>
      </c>
      <c r="L419" s="138"/>
    </row>
    <row r="420" spans="1:21" s="106" customFormat="1" outlineLevel="1" x14ac:dyDescent="0.25">
      <c r="A420" s="105"/>
      <c r="B420" s="105"/>
      <c r="C420" s="207"/>
      <c r="D420" s="207"/>
      <c r="E420" s="207"/>
      <c r="F420" s="194"/>
      <c r="G420" s="194"/>
      <c r="H420" s="194"/>
      <c r="I420" s="197" t="str">
        <f t="shared" si="33"/>
        <v/>
      </c>
      <c r="J420" s="197" t="str">
        <f t="shared" si="34"/>
        <v/>
      </c>
      <c r="K420" s="197" t="str">
        <f t="shared" si="35"/>
        <v/>
      </c>
      <c r="L420" s="138"/>
    </row>
    <row r="421" spans="1:21" s="106" customFormat="1" outlineLevel="1" x14ac:dyDescent="0.25">
      <c r="A421" s="105"/>
      <c r="B421" s="105"/>
      <c r="C421" s="207"/>
      <c r="D421" s="207"/>
      <c r="E421" s="207"/>
      <c r="F421" s="194"/>
      <c r="G421" s="194"/>
      <c r="H421" s="194"/>
      <c r="I421" s="197" t="str">
        <f t="shared" si="33"/>
        <v/>
      </c>
      <c r="J421" s="197" t="str">
        <f t="shared" si="34"/>
        <v/>
      </c>
      <c r="K421" s="197" t="str">
        <f t="shared" si="35"/>
        <v/>
      </c>
      <c r="L421" s="138"/>
    </row>
    <row r="422" spans="1:21" s="106" customFormat="1" outlineLevel="1" x14ac:dyDescent="0.25">
      <c r="A422" s="105"/>
      <c r="B422" s="105"/>
      <c r="C422" s="207"/>
      <c r="D422" s="207"/>
      <c r="E422" s="207"/>
      <c r="F422" s="194"/>
      <c r="G422" s="194"/>
      <c r="H422" s="194"/>
      <c r="I422" s="197"/>
      <c r="J422" s="197"/>
      <c r="K422" s="197"/>
      <c r="L422" s="138"/>
    </row>
    <row r="423" spans="1:21" s="106" customFormat="1" ht="15.75" thickBot="1" x14ac:dyDescent="0.3">
      <c r="A423" s="105"/>
      <c r="B423" s="105"/>
      <c r="C423" s="258"/>
      <c r="D423" s="259"/>
      <c r="E423" s="259"/>
      <c r="F423" s="260"/>
      <c r="G423" s="261"/>
      <c r="H423" s="261"/>
      <c r="I423" s="262"/>
      <c r="J423" s="262"/>
      <c r="K423" s="262"/>
      <c r="L423" s="138"/>
    </row>
    <row r="424" spans="1:21" s="202" customFormat="1" ht="15.75" thickBot="1" x14ac:dyDescent="0.3">
      <c r="A424" s="195" t="s">
        <v>93</v>
      </c>
      <c r="B424" s="203" t="s">
        <v>124</v>
      </c>
      <c r="C424" s="199" t="s">
        <v>92</v>
      </c>
      <c r="D424" s="200" t="s">
        <v>90</v>
      </c>
      <c r="E424" s="200" t="s">
        <v>91</v>
      </c>
      <c r="F424" s="200" t="s">
        <v>94</v>
      </c>
      <c r="G424" s="201" t="s">
        <v>95</v>
      </c>
      <c r="H424" s="201" t="s">
        <v>96</v>
      </c>
      <c r="I424" s="196">
        <f>+SUM(I425:I457)</f>
        <v>0</v>
      </c>
      <c r="J424" s="196">
        <f>+SUM(J425:J457)</f>
        <v>0</v>
      </c>
      <c r="K424" s="196">
        <f>+SUM(K425:K457)</f>
        <v>0</v>
      </c>
      <c r="M424" s="198"/>
      <c r="N424" s="198"/>
      <c r="O424" s="198"/>
      <c r="P424" s="198"/>
      <c r="Q424" s="198"/>
      <c r="R424" s="198"/>
      <c r="S424" s="198"/>
      <c r="T424" s="198"/>
      <c r="U424" s="198"/>
    </row>
    <row r="425" spans="1:21" outlineLevel="1" x14ac:dyDescent="0.25">
      <c r="C425" s="206"/>
      <c r="D425" s="206"/>
      <c r="E425" s="206"/>
      <c r="F425" s="194"/>
      <c r="G425" s="194"/>
      <c r="H425" s="194"/>
      <c r="I425" s="197" t="str">
        <f t="shared" ref="I425:I457" si="36">IF(E425="","",ROUND(F425*$E425,0))</f>
        <v/>
      </c>
      <c r="J425" s="197" t="str">
        <f t="shared" ref="J425:J457" si="37">IF(E425="","",ROUND(G425*$E425,0))</f>
        <v/>
      </c>
      <c r="K425" s="197" t="str">
        <f t="shared" ref="K425:K457" si="38">IF(E425="","",ROUND(H425*$E425,0))</f>
        <v/>
      </c>
    </row>
    <row r="426" spans="1:21" outlineLevel="1" x14ac:dyDescent="0.25">
      <c r="C426" s="207"/>
      <c r="D426" s="207"/>
      <c r="E426" s="207"/>
      <c r="F426" s="194"/>
      <c r="G426" s="194"/>
      <c r="H426" s="194"/>
      <c r="I426" s="197" t="str">
        <f t="shared" si="36"/>
        <v/>
      </c>
      <c r="J426" s="197" t="str">
        <f t="shared" si="37"/>
        <v/>
      </c>
      <c r="K426" s="197" t="str">
        <f t="shared" si="38"/>
        <v/>
      </c>
      <c r="L426" s="118"/>
    </row>
    <row r="427" spans="1:21" outlineLevel="1" x14ac:dyDescent="0.25">
      <c r="C427" s="207"/>
      <c r="D427" s="207"/>
      <c r="E427" s="207"/>
      <c r="F427" s="194"/>
      <c r="G427" s="194"/>
      <c r="H427" s="194"/>
      <c r="I427" s="197" t="str">
        <f t="shared" si="36"/>
        <v/>
      </c>
      <c r="J427" s="197" t="str">
        <f t="shared" si="37"/>
        <v/>
      </c>
      <c r="K427" s="197" t="str">
        <f t="shared" si="38"/>
        <v/>
      </c>
      <c r="L427" s="122"/>
    </row>
    <row r="428" spans="1:21" outlineLevel="1" x14ac:dyDescent="0.25">
      <c r="C428" s="207"/>
      <c r="D428" s="207"/>
      <c r="E428" s="207"/>
      <c r="F428" s="194"/>
      <c r="G428" s="194"/>
      <c r="H428" s="194"/>
      <c r="I428" s="197" t="str">
        <f t="shared" si="36"/>
        <v/>
      </c>
      <c r="J428" s="197" t="str">
        <f t="shared" si="37"/>
        <v/>
      </c>
      <c r="K428" s="197" t="str">
        <f t="shared" si="38"/>
        <v/>
      </c>
      <c r="L428" s="118"/>
    </row>
    <row r="429" spans="1:21" outlineLevel="1" x14ac:dyDescent="0.25">
      <c r="C429" s="207"/>
      <c r="D429" s="207"/>
      <c r="E429" s="207"/>
      <c r="F429" s="194"/>
      <c r="G429" s="194"/>
      <c r="H429" s="194"/>
      <c r="I429" s="197" t="str">
        <f t="shared" si="36"/>
        <v/>
      </c>
      <c r="J429" s="197" t="str">
        <f t="shared" si="37"/>
        <v/>
      </c>
      <c r="K429" s="197" t="str">
        <f t="shared" si="38"/>
        <v/>
      </c>
      <c r="L429" s="118"/>
    </row>
    <row r="430" spans="1:21" outlineLevel="1" x14ac:dyDescent="0.25">
      <c r="C430" s="207"/>
      <c r="D430" s="207"/>
      <c r="E430" s="207"/>
      <c r="F430" s="194"/>
      <c r="G430" s="194"/>
      <c r="H430" s="194"/>
      <c r="I430" s="197" t="str">
        <f t="shared" si="36"/>
        <v/>
      </c>
      <c r="J430" s="197" t="str">
        <f t="shared" si="37"/>
        <v/>
      </c>
      <c r="K430" s="197" t="str">
        <f t="shared" si="38"/>
        <v/>
      </c>
      <c r="L430" s="122"/>
    </row>
    <row r="431" spans="1:21" outlineLevel="1" x14ac:dyDescent="0.25">
      <c r="C431" s="207"/>
      <c r="D431" s="207"/>
      <c r="E431" s="207"/>
      <c r="F431" s="194"/>
      <c r="G431" s="194"/>
      <c r="H431" s="194"/>
      <c r="I431" s="197" t="str">
        <f t="shared" si="36"/>
        <v/>
      </c>
      <c r="J431" s="197" t="str">
        <f t="shared" si="37"/>
        <v/>
      </c>
      <c r="K431" s="197" t="str">
        <f t="shared" si="38"/>
        <v/>
      </c>
      <c r="L431" s="118"/>
    </row>
    <row r="432" spans="1:21" outlineLevel="1" x14ac:dyDescent="0.25">
      <c r="C432" s="207"/>
      <c r="D432" s="207"/>
      <c r="E432" s="207"/>
      <c r="F432" s="194"/>
      <c r="G432" s="194"/>
      <c r="H432" s="194"/>
      <c r="I432" s="197" t="str">
        <f t="shared" si="36"/>
        <v/>
      </c>
      <c r="J432" s="197" t="str">
        <f t="shared" si="37"/>
        <v/>
      </c>
      <c r="K432" s="197" t="str">
        <f t="shared" si="38"/>
        <v/>
      </c>
      <c r="L432" s="122"/>
    </row>
    <row r="433" spans="3:12" outlineLevel="1" x14ac:dyDescent="0.25">
      <c r="C433" s="207"/>
      <c r="D433" s="207"/>
      <c r="E433" s="207"/>
      <c r="F433" s="194"/>
      <c r="G433" s="194"/>
      <c r="H433" s="194"/>
      <c r="I433" s="197" t="str">
        <f t="shared" si="36"/>
        <v/>
      </c>
      <c r="J433" s="197" t="str">
        <f t="shared" si="37"/>
        <v/>
      </c>
      <c r="K433" s="197" t="str">
        <f t="shared" si="38"/>
        <v/>
      </c>
      <c r="L433" s="122"/>
    </row>
    <row r="434" spans="3:12" outlineLevel="1" x14ac:dyDescent="0.25">
      <c r="C434" s="207"/>
      <c r="D434" s="207"/>
      <c r="E434" s="207"/>
      <c r="F434" s="194"/>
      <c r="G434" s="194"/>
      <c r="H434" s="194"/>
      <c r="I434" s="197" t="str">
        <f t="shared" si="36"/>
        <v/>
      </c>
      <c r="J434" s="197" t="str">
        <f t="shared" si="37"/>
        <v/>
      </c>
      <c r="K434" s="197" t="str">
        <f t="shared" si="38"/>
        <v/>
      </c>
      <c r="L434" s="126"/>
    </row>
    <row r="435" spans="3:12" outlineLevel="1" x14ac:dyDescent="0.25">
      <c r="C435" s="207"/>
      <c r="D435" s="207"/>
      <c r="E435" s="207"/>
      <c r="F435" s="194"/>
      <c r="G435" s="194"/>
      <c r="H435" s="194"/>
      <c r="I435" s="197" t="str">
        <f t="shared" si="36"/>
        <v/>
      </c>
      <c r="J435" s="197" t="str">
        <f t="shared" si="37"/>
        <v/>
      </c>
      <c r="K435" s="197" t="str">
        <f t="shared" si="38"/>
        <v/>
      </c>
      <c r="L435" s="122"/>
    </row>
    <row r="436" spans="3:12" outlineLevel="1" x14ac:dyDescent="0.25">
      <c r="C436" s="207"/>
      <c r="D436" s="207"/>
      <c r="E436" s="207"/>
      <c r="F436" s="194"/>
      <c r="G436" s="194"/>
      <c r="H436" s="194"/>
      <c r="I436" s="197" t="str">
        <f t="shared" si="36"/>
        <v/>
      </c>
      <c r="J436" s="197" t="str">
        <f t="shared" si="37"/>
        <v/>
      </c>
      <c r="K436" s="197" t="str">
        <f t="shared" si="38"/>
        <v/>
      </c>
      <c r="L436" s="128"/>
    </row>
    <row r="437" spans="3:12" outlineLevel="1" x14ac:dyDescent="0.25">
      <c r="C437" s="207"/>
      <c r="D437" s="207"/>
      <c r="E437" s="207"/>
      <c r="F437" s="194"/>
      <c r="G437" s="194"/>
      <c r="H437" s="194"/>
      <c r="I437" s="197" t="str">
        <f t="shared" si="36"/>
        <v/>
      </c>
      <c r="J437" s="197" t="str">
        <f t="shared" si="37"/>
        <v/>
      </c>
      <c r="K437" s="197" t="str">
        <f t="shared" si="38"/>
        <v/>
      </c>
      <c r="L437" s="130"/>
    </row>
    <row r="438" spans="3:12" outlineLevel="1" x14ac:dyDescent="0.25">
      <c r="C438" s="207"/>
      <c r="D438" s="207"/>
      <c r="E438" s="207"/>
      <c r="F438" s="194"/>
      <c r="G438" s="194"/>
      <c r="H438" s="194"/>
      <c r="I438" s="197" t="str">
        <f t="shared" si="36"/>
        <v/>
      </c>
      <c r="J438" s="197" t="str">
        <f t="shared" si="37"/>
        <v/>
      </c>
      <c r="K438" s="197" t="str">
        <f t="shared" si="38"/>
        <v/>
      </c>
      <c r="L438" s="122"/>
    </row>
    <row r="439" spans="3:12" outlineLevel="1" x14ac:dyDescent="0.25">
      <c r="C439" s="207"/>
      <c r="D439" s="207"/>
      <c r="E439" s="207"/>
      <c r="F439" s="194"/>
      <c r="G439" s="194"/>
      <c r="H439" s="194"/>
      <c r="I439" s="197" t="str">
        <f t="shared" si="36"/>
        <v/>
      </c>
      <c r="J439" s="197" t="str">
        <f t="shared" si="37"/>
        <v/>
      </c>
      <c r="K439" s="197" t="str">
        <f t="shared" si="38"/>
        <v/>
      </c>
      <c r="L439" s="122"/>
    </row>
    <row r="440" spans="3:12" outlineLevel="1" x14ac:dyDescent="0.25">
      <c r="C440" s="207"/>
      <c r="D440" s="207"/>
      <c r="E440" s="207"/>
      <c r="F440" s="194"/>
      <c r="G440" s="194"/>
      <c r="H440" s="194"/>
      <c r="I440" s="197" t="str">
        <f t="shared" si="36"/>
        <v/>
      </c>
      <c r="J440" s="197" t="str">
        <f t="shared" si="37"/>
        <v/>
      </c>
      <c r="K440" s="197" t="str">
        <f t="shared" si="38"/>
        <v/>
      </c>
      <c r="L440" s="118"/>
    </row>
    <row r="441" spans="3:12" outlineLevel="1" x14ac:dyDescent="0.25">
      <c r="C441" s="207"/>
      <c r="D441" s="207"/>
      <c r="E441" s="207"/>
      <c r="F441" s="194"/>
      <c r="G441" s="194"/>
      <c r="H441" s="194"/>
      <c r="I441" s="197" t="str">
        <f t="shared" si="36"/>
        <v/>
      </c>
      <c r="J441" s="197" t="str">
        <f t="shared" si="37"/>
        <v/>
      </c>
      <c r="K441" s="197" t="str">
        <f t="shared" si="38"/>
        <v/>
      </c>
      <c r="L441" s="122"/>
    </row>
    <row r="442" spans="3:12" outlineLevel="1" x14ac:dyDescent="0.25">
      <c r="C442" s="207"/>
      <c r="D442" s="207"/>
      <c r="E442" s="207"/>
      <c r="F442" s="194"/>
      <c r="G442" s="194"/>
      <c r="H442" s="194"/>
      <c r="I442" s="197" t="str">
        <f t="shared" si="36"/>
        <v/>
      </c>
      <c r="J442" s="197" t="str">
        <f t="shared" si="37"/>
        <v/>
      </c>
      <c r="K442" s="197" t="str">
        <f t="shared" si="38"/>
        <v/>
      </c>
      <c r="L442" s="126"/>
    </row>
    <row r="443" spans="3:12" outlineLevel="1" x14ac:dyDescent="0.25">
      <c r="C443" s="207"/>
      <c r="D443" s="207"/>
      <c r="E443" s="207"/>
      <c r="F443" s="194"/>
      <c r="G443" s="194"/>
      <c r="H443" s="194"/>
      <c r="I443" s="197" t="str">
        <f t="shared" si="36"/>
        <v/>
      </c>
      <c r="J443" s="197" t="str">
        <f t="shared" si="37"/>
        <v/>
      </c>
      <c r="K443" s="197" t="str">
        <f t="shared" si="38"/>
        <v/>
      </c>
      <c r="L443" s="126"/>
    </row>
    <row r="444" spans="3:12" outlineLevel="1" x14ac:dyDescent="0.25">
      <c r="C444" s="207"/>
      <c r="D444" s="207"/>
      <c r="E444" s="207"/>
      <c r="F444" s="194"/>
      <c r="G444" s="194"/>
      <c r="H444" s="194"/>
      <c r="I444" s="197" t="str">
        <f t="shared" si="36"/>
        <v/>
      </c>
      <c r="J444" s="197" t="str">
        <f t="shared" si="37"/>
        <v/>
      </c>
      <c r="K444" s="197" t="str">
        <f t="shared" si="38"/>
        <v/>
      </c>
      <c r="L444" s="126"/>
    </row>
    <row r="445" spans="3:12" outlineLevel="1" x14ac:dyDescent="0.25">
      <c r="C445" s="207"/>
      <c r="D445" s="207"/>
      <c r="E445" s="207"/>
      <c r="F445" s="194"/>
      <c r="G445" s="194"/>
      <c r="H445" s="194"/>
      <c r="I445" s="197" t="str">
        <f t="shared" si="36"/>
        <v/>
      </c>
      <c r="J445" s="197" t="str">
        <f t="shared" si="37"/>
        <v/>
      </c>
      <c r="K445" s="197" t="str">
        <f t="shared" si="38"/>
        <v/>
      </c>
      <c r="L445" s="122"/>
    </row>
    <row r="446" spans="3:12" outlineLevel="1" x14ac:dyDescent="0.25">
      <c r="C446" s="207"/>
      <c r="D446" s="207"/>
      <c r="E446" s="207"/>
      <c r="F446" s="194"/>
      <c r="G446" s="194"/>
      <c r="H446" s="194"/>
      <c r="I446" s="197" t="str">
        <f t="shared" si="36"/>
        <v/>
      </c>
      <c r="J446" s="197" t="str">
        <f t="shared" si="37"/>
        <v/>
      </c>
      <c r="K446" s="197" t="str">
        <f t="shared" si="38"/>
        <v/>
      </c>
      <c r="L446" s="122"/>
    </row>
    <row r="447" spans="3:12" outlineLevel="1" x14ac:dyDescent="0.25">
      <c r="C447" s="207"/>
      <c r="D447" s="207"/>
      <c r="E447" s="207"/>
      <c r="F447" s="194"/>
      <c r="G447" s="194"/>
      <c r="H447" s="194"/>
      <c r="I447" s="197" t="str">
        <f t="shared" si="36"/>
        <v/>
      </c>
      <c r="J447" s="197" t="str">
        <f t="shared" si="37"/>
        <v/>
      </c>
      <c r="K447" s="197" t="str">
        <f t="shared" si="38"/>
        <v/>
      </c>
    </row>
    <row r="448" spans="3:12" outlineLevel="1" x14ac:dyDescent="0.25">
      <c r="C448" s="207"/>
      <c r="D448" s="207"/>
      <c r="E448" s="207"/>
      <c r="F448" s="194"/>
      <c r="G448" s="194"/>
      <c r="H448" s="194"/>
      <c r="I448" s="197" t="str">
        <f t="shared" si="36"/>
        <v/>
      </c>
      <c r="J448" s="197" t="str">
        <f t="shared" si="37"/>
        <v/>
      </c>
      <c r="K448" s="197" t="str">
        <f t="shared" si="38"/>
        <v/>
      </c>
    </row>
    <row r="449" spans="1:12" outlineLevel="1" x14ac:dyDescent="0.25">
      <c r="C449" s="207"/>
      <c r="D449" s="207"/>
      <c r="E449" s="207"/>
      <c r="F449" s="194"/>
      <c r="G449" s="194"/>
      <c r="H449" s="194"/>
      <c r="I449" s="197" t="str">
        <f t="shared" si="36"/>
        <v/>
      </c>
      <c r="J449" s="197" t="str">
        <f t="shared" si="37"/>
        <v/>
      </c>
      <c r="K449" s="197" t="str">
        <f t="shared" si="38"/>
        <v/>
      </c>
    </row>
    <row r="450" spans="1:12" outlineLevel="1" x14ac:dyDescent="0.25">
      <c r="C450" s="207"/>
      <c r="D450" s="207"/>
      <c r="E450" s="207"/>
      <c r="F450" s="194"/>
      <c r="G450" s="194"/>
      <c r="H450" s="194"/>
      <c r="I450" s="197" t="str">
        <f t="shared" si="36"/>
        <v/>
      </c>
      <c r="J450" s="197" t="str">
        <f t="shared" si="37"/>
        <v/>
      </c>
      <c r="K450" s="197" t="str">
        <f t="shared" si="38"/>
        <v/>
      </c>
    </row>
    <row r="451" spans="1:12" outlineLevel="1" x14ac:dyDescent="0.25">
      <c r="C451" s="207"/>
      <c r="D451" s="207"/>
      <c r="E451" s="207"/>
      <c r="F451" s="194"/>
      <c r="G451" s="194"/>
      <c r="H451" s="194"/>
      <c r="I451" s="197" t="str">
        <f t="shared" si="36"/>
        <v/>
      </c>
      <c r="J451" s="197" t="str">
        <f t="shared" si="37"/>
        <v/>
      </c>
      <c r="K451" s="197" t="str">
        <f t="shared" si="38"/>
        <v/>
      </c>
    </row>
    <row r="452" spans="1:12" outlineLevel="1" x14ac:dyDescent="0.25">
      <c r="C452" s="207"/>
      <c r="D452" s="207"/>
      <c r="E452" s="207"/>
      <c r="F452" s="194"/>
      <c r="G452" s="194"/>
      <c r="H452" s="194"/>
      <c r="I452" s="197" t="str">
        <f t="shared" si="36"/>
        <v/>
      </c>
      <c r="J452" s="197" t="str">
        <f t="shared" si="37"/>
        <v/>
      </c>
      <c r="K452" s="197" t="str">
        <f t="shared" si="38"/>
        <v/>
      </c>
      <c r="L452" s="138"/>
    </row>
    <row r="453" spans="1:12" outlineLevel="1" x14ac:dyDescent="0.25">
      <c r="C453" s="207"/>
      <c r="D453" s="207"/>
      <c r="E453" s="207"/>
      <c r="F453" s="194"/>
      <c r="G453" s="194"/>
      <c r="H453" s="194"/>
      <c r="I453" s="197" t="str">
        <f t="shared" si="36"/>
        <v/>
      </c>
      <c r="J453" s="197" t="str">
        <f t="shared" si="37"/>
        <v/>
      </c>
      <c r="K453" s="197" t="str">
        <f t="shared" si="38"/>
        <v/>
      </c>
      <c r="L453" s="138"/>
    </row>
    <row r="454" spans="1:12" outlineLevel="1" x14ac:dyDescent="0.25">
      <c r="C454" s="207"/>
      <c r="D454" s="207"/>
      <c r="E454" s="207"/>
      <c r="F454" s="194"/>
      <c r="G454" s="194"/>
      <c r="H454" s="194"/>
      <c r="I454" s="197" t="str">
        <f t="shared" si="36"/>
        <v/>
      </c>
      <c r="J454" s="197" t="str">
        <f t="shared" si="37"/>
        <v/>
      </c>
      <c r="K454" s="197" t="str">
        <f t="shared" si="38"/>
        <v/>
      </c>
      <c r="L454" s="138"/>
    </row>
    <row r="455" spans="1:12" outlineLevel="1" x14ac:dyDescent="0.25">
      <c r="C455" s="207"/>
      <c r="D455" s="207"/>
      <c r="E455" s="207"/>
      <c r="F455" s="194"/>
      <c r="G455" s="194"/>
      <c r="H455" s="194"/>
      <c r="I455" s="197" t="str">
        <f t="shared" si="36"/>
        <v/>
      </c>
      <c r="J455" s="197" t="str">
        <f t="shared" si="37"/>
        <v/>
      </c>
      <c r="K455" s="197" t="str">
        <f t="shared" si="38"/>
        <v/>
      </c>
      <c r="L455" s="138"/>
    </row>
    <row r="456" spans="1:12" outlineLevel="1" x14ac:dyDescent="0.25">
      <c r="C456" s="207"/>
      <c r="D456" s="207"/>
      <c r="E456" s="207"/>
      <c r="F456" s="194"/>
      <c r="G456" s="194"/>
      <c r="H456" s="194"/>
      <c r="I456" s="197" t="str">
        <f t="shared" si="36"/>
        <v/>
      </c>
      <c r="J456" s="197" t="str">
        <f t="shared" si="37"/>
        <v/>
      </c>
      <c r="K456" s="197" t="str">
        <f t="shared" si="38"/>
        <v/>
      </c>
      <c r="L456" s="138"/>
    </row>
    <row r="457" spans="1:12" outlineLevel="1" x14ac:dyDescent="0.25">
      <c r="C457" s="207"/>
      <c r="D457" s="207"/>
      <c r="E457" s="207"/>
      <c r="F457" s="194"/>
      <c r="G457" s="194"/>
      <c r="H457" s="194"/>
      <c r="I457" s="197" t="str">
        <f t="shared" si="36"/>
        <v/>
      </c>
      <c r="J457" s="197" t="str">
        <f t="shared" si="37"/>
        <v/>
      </c>
      <c r="K457" s="197" t="str">
        <f t="shared" si="38"/>
        <v/>
      </c>
      <c r="L457" s="138"/>
    </row>
    <row r="458" spans="1:12" ht="15.75" thickBot="1" x14ac:dyDescent="0.3"/>
    <row r="459" spans="1:12" s="198" customFormat="1" ht="15.75" thickBot="1" x14ac:dyDescent="0.3">
      <c r="A459" s="195" t="s">
        <v>93</v>
      </c>
      <c r="B459" s="203" t="s">
        <v>35</v>
      </c>
      <c r="C459" s="199" t="s">
        <v>92</v>
      </c>
      <c r="D459" s="200" t="s">
        <v>90</v>
      </c>
      <c r="E459" s="200" t="s">
        <v>91</v>
      </c>
      <c r="F459" s="200" t="s">
        <v>94</v>
      </c>
      <c r="G459" s="201" t="s">
        <v>95</v>
      </c>
      <c r="H459" s="201" t="s">
        <v>96</v>
      </c>
      <c r="I459" s="196">
        <f>+SUM(I460:I492)</f>
        <v>0</v>
      </c>
      <c r="J459" s="196">
        <f>+SUM(J460:J492)</f>
        <v>0</v>
      </c>
      <c r="K459" s="196">
        <f>+SUM(K460:K492)</f>
        <v>0</v>
      </c>
      <c r="L459" s="202"/>
    </row>
    <row r="460" spans="1:12" s="106" customFormat="1" outlineLevel="1" x14ac:dyDescent="0.25">
      <c r="A460" s="105"/>
      <c r="B460" s="105"/>
      <c r="C460" s="206"/>
      <c r="D460" s="206"/>
      <c r="E460" s="206"/>
      <c r="F460" s="194"/>
      <c r="G460" s="194"/>
      <c r="H460" s="194"/>
      <c r="I460" s="197" t="str">
        <f t="shared" ref="I460:I492" si="39">IF(E460="","",ROUND(F460*$E460,0))</f>
        <v/>
      </c>
      <c r="J460" s="197" t="str">
        <f t="shared" ref="J460:J492" si="40">IF(E460="","",ROUND(G460*$E460,0))</f>
        <v/>
      </c>
      <c r="K460" s="197" t="str">
        <f t="shared" ref="K460:K492" si="41">IF(E460="","",ROUND(H460*$E460,0))</f>
        <v/>
      </c>
      <c r="L460" s="105"/>
    </row>
    <row r="461" spans="1:12" s="106" customFormat="1" outlineLevel="1" x14ac:dyDescent="0.25">
      <c r="A461" s="105"/>
      <c r="B461" s="105"/>
      <c r="C461" s="207"/>
      <c r="D461" s="207"/>
      <c r="E461" s="207"/>
      <c r="F461" s="194"/>
      <c r="G461" s="194"/>
      <c r="H461" s="194"/>
      <c r="I461" s="197" t="str">
        <f t="shared" si="39"/>
        <v/>
      </c>
      <c r="J461" s="197" t="str">
        <f t="shared" si="40"/>
        <v/>
      </c>
      <c r="K461" s="197" t="str">
        <f t="shared" si="41"/>
        <v/>
      </c>
      <c r="L461" s="118"/>
    </row>
    <row r="462" spans="1:12" s="106" customFormat="1" outlineLevel="1" x14ac:dyDescent="0.25">
      <c r="A462" s="105"/>
      <c r="B462" s="105"/>
      <c r="C462" s="207"/>
      <c r="D462" s="207"/>
      <c r="E462" s="207"/>
      <c r="F462" s="194"/>
      <c r="G462" s="194"/>
      <c r="H462" s="194"/>
      <c r="I462" s="197" t="str">
        <f t="shared" si="39"/>
        <v/>
      </c>
      <c r="J462" s="197" t="str">
        <f t="shared" si="40"/>
        <v/>
      </c>
      <c r="K462" s="197" t="str">
        <f t="shared" si="41"/>
        <v/>
      </c>
      <c r="L462" s="122"/>
    </row>
    <row r="463" spans="1:12" s="106" customFormat="1" outlineLevel="1" x14ac:dyDescent="0.25">
      <c r="A463" s="105"/>
      <c r="B463" s="105"/>
      <c r="C463" s="207"/>
      <c r="D463" s="207"/>
      <c r="E463" s="207"/>
      <c r="F463" s="194"/>
      <c r="G463" s="194"/>
      <c r="H463" s="194"/>
      <c r="I463" s="197" t="str">
        <f t="shared" si="39"/>
        <v/>
      </c>
      <c r="J463" s="197" t="str">
        <f t="shared" si="40"/>
        <v/>
      </c>
      <c r="K463" s="197" t="str">
        <f t="shared" si="41"/>
        <v/>
      </c>
      <c r="L463" s="118"/>
    </row>
    <row r="464" spans="1:12" s="106" customFormat="1" outlineLevel="1" x14ac:dyDescent="0.25">
      <c r="A464" s="105"/>
      <c r="B464" s="105"/>
      <c r="C464" s="207"/>
      <c r="D464" s="207"/>
      <c r="E464" s="207"/>
      <c r="F464" s="194"/>
      <c r="G464" s="194"/>
      <c r="H464" s="194"/>
      <c r="I464" s="197" t="str">
        <f t="shared" si="39"/>
        <v/>
      </c>
      <c r="J464" s="197" t="str">
        <f t="shared" si="40"/>
        <v/>
      </c>
      <c r="K464" s="197" t="str">
        <f t="shared" si="41"/>
        <v/>
      </c>
      <c r="L464" s="118"/>
    </row>
    <row r="465" spans="1:12" s="106" customFormat="1" outlineLevel="1" x14ac:dyDescent="0.25">
      <c r="A465" s="105"/>
      <c r="B465" s="105"/>
      <c r="C465" s="207"/>
      <c r="D465" s="207"/>
      <c r="E465" s="207"/>
      <c r="F465" s="194"/>
      <c r="G465" s="194"/>
      <c r="H465" s="194"/>
      <c r="I465" s="197" t="str">
        <f t="shared" si="39"/>
        <v/>
      </c>
      <c r="J465" s="197" t="str">
        <f t="shared" si="40"/>
        <v/>
      </c>
      <c r="K465" s="197" t="str">
        <f t="shared" si="41"/>
        <v/>
      </c>
      <c r="L465" s="122"/>
    </row>
    <row r="466" spans="1:12" s="106" customFormat="1" outlineLevel="1" x14ac:dyDescent="0.25">
      <c r="A466" s="105"/>
      <c r="B466" s="105"/>
      <c r="C466" s="207"/>
      <c r="D466" s="207"/>
      <c r="E466" s="207"/>
      <c r="F466" s="194"/>
      <c r="G466" s="194"/>
      <c r="H466" s="194"/>
      <c r="I466" s="197" t="str">
        <f t="shared" si="39"/>
        <v/>
      </c>
      <c r="J466" s="197" t="str">
        <f t="shared" si="40"/>
        <v/>
      </c>
      <c r="K466" s="197" t="str">
        <f t="shared" si="41"/>
        <v/>
      </c>
      <c r="L466" s="118"/>
    </row>
    <row r="467" spans="1:12" s="106" customFormat="1" outlineLevel="1" x14ac:dyDescent="0.25">
      <c r="A467" s="105"/>
      <c r="B467" s="105"/>
      <c r="C467" s="207"/>
      <c r="D467" s="207"/>
      <c r="E467" s="207"/>
      <c r="F467" s="194"/>
      <c r="G467" s="194"/>
      <c r="H467" s="194"/>
      <c r="I467" s="197" t="str">
        <f t="shared" si="39"/>
        <v/>
      </c>
      <c r="J467" s="197" t="str">
        <f t="shared" si="40"/>
        <v/>
      </c>
      <c r="K467" s="197" t="str">
        <f t="shared" si="41"/>
        <v/>
      </c>
      <c r="L467" s="122"/>
    </row>
    <row r="468" spans="1:12" s="106" customFormat="1" outlineLevel="1" x14ac:dyDescent="0.25">
      <c r="A468" s="105"/>
      <c r="B468" s="105"/>
      <c r="C468" s="207"/>
      <c r="D468" s="207"/>
      <c r="E468" s="207"/>
      <c r="F468" s="194"/>
      <c r="G468" s="194"/>
      <c r="H468" s="194"/>
      <c r="I468" s="197" t="str">
        <f t="shared" si="39"/>
        <v/>
      </c>
      <c r="J468" s="197" t="str">
        <f t="shared" si="40"/>
        <v/>
      </c>
      <c r="K468" s="197" t="str">
        <f t="shared" si="41"/>
        <v/>
      </c>
      <c r="L468" s="122"/>
    </row>
    <row r="469" spans="1:12" s="106" customFormat="1" outlineLevel="1" x14ac:dyDescent="0.25">
      <c r="A469" s="105"/>
      <c r="B469" s="105"/>
      <c r="C469" s="207"/>
      <c r="D469" s="207"/>
      <c r="E469" s="207"/>
      <c r="F469" s="194"/>
      <c r="G469" s="194"/>
      <c r="H469" s="194"/>
      <c r="I469" s="197" t="str">
        <f t="shared" si="39"/>
        <v/>
      </c>
      <c r="J469" s="197" t="str">
        <f t="shared" si="40"/>
        <v/>
      </c>
      <c r="K469" s="197" t="str">
        <f t="shared" si="41"/>
        <v/>
      </c>
      <c r="L469" s="126"/>
    </row>
    <row r="470" spans="1:12" s="106" customFormat="1" outlineLevel="1" x14ac:dyDescent="0.25">
      <c r="A470" s="105"/>
      <c r="B470" s="105"/>
      <c r="C470" s="207"/>
      <c r="D470" s="207"/>
      <c r="E470" s="207"/>
      <c r="F470" s="194"/>
      <c r="G470" s="194"/>
      <c r="H470" s="194"/>
      <c r="I470" s="197" t="str">
        <f t="shared" si="39"/>
        <v/>
      </c>
      <c r="J470" s="197" t="str">
        <f t="shared" si="40"/>
        <v/>
      </c>
      <c r="K470" s="197" t="str">
        <f t="shared" si="41"/>
        <v/>
      </c>
      <c r="L470" s="122"/>
    </row>
    <row r="471" spans="1:12" s="106" customFormat="1" outlineLevel="1" x14ac:dyDescent="0.25">
      <c r="A471" s="105"/>
      <c r="B471" s="105"/>
      <c r="C471" s="207"/>
      <c r="D471" s="207"/>
      <c r="E471" s="207"/>
      <c r="F471" s="194"/>
      <c r="G471" s="194"/>
      <c r="H471" s="194"/>
      <c r="I471" s="197" t="str">
        <f t="shared" si="39"/>
        <v/>
      </c>
      <c r="J471" s="197" t="str">
        <f t="shared" si="40"/>
        <v/>
      </c>
      <c r="K471" s="197" t="str">
        <f t="shared" si="41"/>
        <v/>
      </c>
      <c r="L471" s="128"/>
    </row>
    <row r="472" spans="1:12" s="106" customFormat="1" outlineLevel="1" x14ac:dyDescent="0.25">
      <c r="A472" s="105"/>
      <c r="B472" s="105"/>
      <c r="C472" s="207"/>
      <c r="D472" s="207"/>
      <c r="E472" s="207"/>
      <c r="F472" s="194"/>
      <c r="G472" s="194"/>
      <c r="H472" s="194"/>
      <c r="I472" s="197" t="str">
        <f t="shared" si="39"/>
        <v/>
      </c>
      <c r="J472" s="197" t="str">
        <f t="shared" si="40"/>
        <v/>
      </c>
      <c r="K472" s="197" t="str">
        <f t="shared" si="41"/>
        <v/>
      </c>
      <c r="L472" s="130"/>
    </row>
    <row r="473" spans="1:12" s="106" customFormat="1" outlineLevel="1" x14ac:dyDescent="0.25">
      <c r="A473" s="105"/>
      <c r="B473" s="105"/>
      <c r="C473" s="207"/>
      <c r="D473" s="207"/>
      <c r="E473" s="207"/>
      <c r="F473" s="194"/>
      <c r="G473" s="194"/>
      <c r="H473" s="194"/>
      <c r="I473" s="197" t="str">
        <f t="shared" si="39"/>
        <v/>
      </c>
      <c r="J473" s="197" t="str">
        <f t="shared" si="40"/>
        <v/>
      </c>
      <c r="K473" s="197" t="str">
        <f t="shared" si="41"/>
        <v/>
      </c>
      <c r="L473" s="122"/>
    </row>
    <row r="474" spans="1:12" s="106" customFormat="1" outlineLevel="1" x14ac:dyDescent="0.25">
      <c r="A474" s="105"/>
      <c r="B474" s="105"/>
      <c r="C474" s="207"/>
      <c r="D474" s="207"/>
      <c r="E474" s="207"/>
      <c r="F474" s="194"/>
      <c r="G474" s="194"/>
      <c r="H474" s="194"/>
      <c r="I474" s="197" t="str">
        <f t="shared" si="39"/>
        <v/>
      </c>
      <c r="J474" s="197" t="str">
        <f t="shared" si="40"/>
        <v/>
      </c>
      <c r="K474" s="197" t="str">
        <f t="shared" si="41"/>
        <v/>
      </c>
      <c r="L474" s="122"/>
    </row>
    <row r="475" spans="1:12" s="106" customFormat="1" outlineLevel="1" x14ac:dyDescent="0.25">
      <c r="A475" s="105"/>
      <c r="B475" s="105"/>
      <c r="C475" s="207"/>
      <c r="D475" s="207"/>
      <c r="E475" s="207"/>
      <c r="F475" s="194"/>
      <c r="G475" s="194"/>
      <c r="H475" s="194"/>
      <c r="I475" s="197" t="str">
        <f t="shared" si="39"/>
        <v/>
      </c>
      <c r="J475" s="197" t="str">
        <f t="shared" si="40"/>
        <v/>
      </c>
      <c r="K475" s="197" t="str">
        <f t="shared" si="41"/>
        <v/>
      </c>
      <c r="L475" s="118"/>
    </row>
    <row r="476" spans="1:12" s="106" customFormat="1" outlineLevel="1" x14ac:dyDescent="0.25">
      <c r="A476" s="105"/>
      <c r="B476" s="105"/>
      <c r="C476" s="207"/>
      <c r="D476" s="207"/>
      <c r="E476" s="207"/>
      <c r="F476" s="194"/>
      <c r="G476" s="194"/>
      <c r="H476" s="194"/>
      <c r="I476" s="197" t="str">
        <f t="shared" si="39"/>
        <v/>
      </c>
      <c r="J476" s="197" t="str">
        <f t="shared" si="40"/>
        <v/>
      </c>
      <c r="K476" s="197" t="str">
        <f t="shared" si="41"/>
        <v/>
      </c>
      <c r="L476" s="122"/>
    </row>
    <row r="477" spans="1:12" s="106" customFormat="1" outlineLevel="1" x14ac:dyDescent="0.25">
      <c r="A477" s="105"/>
      <c r="B477" s="105"/>
      <c r="C477" s="207"/>
      <c r="D477" s="207"/>
      <c r="E477" s="207"/>
      <c r="F477" s="194"/>
      <c r="G477" s="194"/>
      <c r="H477" s="194"/>
      <c r="I477" s="197" t="str">
        <f t="shared" si="39"/>
        <v/>
      </c>
      <c r="J477" s="197" t="str">
        <f t="shared" si="40"/>
        <v/>
      </c>
      <c r="K477" s="197" t="str">
        <f t="shared" si="41"/>
        <v/>
      </c>
      <c r="L477" s="126"/>
    </row>
    <row r="478" spans="1:12" s="106" customFormat="1" outlineLevel="1" x14ac:dyDescent="0.25">
      <c r="A478" s="105"/>
      <c r="B478" s="105"/>
      <c r="C478" s="207"/>
      <c r="D478" s="207"/>
      <c r="E478" s="207"/>
      <c r="F478" s="194"/>
      <c r="G478" s="194"/>
      <c r="H478" s="194"/>
      <c r="I478" s="197" t="str">
        <f t="shared" si="39"/>
        <v/>
      </c>
      <c r="J478" s="197" t="str">
        <f t="shared" si="40"/>
        <v/>
      </c>
      <c r="K478" s="197" t="str">
        <f t="shared" si="41"/>
        <v/>
      </c>
      <c r="L478" s="126"/>
    </row>
    <row r="479" spans="1:12" s="106" customFormat="1" outlineLevel="1" x14ac:dyDescent="0.25">
      <c r="A479" s="105"/>
      <c r="B479" s="105"/>
      <c r="C479" s="207"/>
      <c r="D479" s="207"/>
      <c r="E479" s="207"/>
      <c r="F479" s="194"/>
      <c r="G479" s="194"/>
      <c r="H479" s="194"/>
      <c r="I479" s="197" t="str">
        <f t="shared" si="39"/>
        <v/>
      </c>
      <c r="J479" s="197" t="str">
        <f t="shared" si="40"/>
        <v/>
      </c>
      <c r="K479" s="197" t="str">
        <f t="shared" si="41"/>
        <v/>
      </c>
      <c r="L479" s="126"/>
    </row>
    <row r="480" spans="1:12" s="106" customFormat="1" outlineLevel="1" x14ac:dyDescent="0.25">
      <c r="A480" s="105"/>
      <c r="B480" s="105"/>
      <c r="C480" s="207"/>
      <c r="D480" s="207"/>
      <c r="E480" s="207"/>
      <c r="F480" s="194"/>
      <c r="G480" s="194"/>
      <c r="H480" s="194"/>
      <c r="I480" s="197" t="str">
        <f t="shared" si="39"/>
        <v/>
      </c>
      <c r="J480" s="197" t="str">
        <f t="shared" si="40"/>
        <v/>
      </c>
      <c r="K480" s="197" t="str">
        <f t="shared" si="41"/>
        <v/>
      </c>
      <c r="L480" s="122"/>
    </row>
    <row r="481" spans="1:12" s="106" customFormat="1" outlineLevel="1" x14ac:dyDescent="0.25">
      <c r="A481" s="105"/>
      <c r="B481" s="105"/>
      <c r="C481" s="207"/>
      <c r="D481" s="207"/>
      <c r="E481" s="207"/>
      <c r="F481" s="194"/>
      <c r="G481" s="194"/>
      <c r="H481" s="194"/>
      <c r="I481" s="197" t="str">
        <f t="shared" si="39"/>
        <v/>
      </c>
      <c r="J481" s="197" t="str">
        <f t="shared" si="40"/>
        <v/>
      </c>
      <c r="K481" s="197" t="str">
        <f t="shared" si="41"/>
        <v/>
      </c>
      <c r="L481" s="122"/>
    </row>
    <row r="482" spans="1:12" s="106" customFormat="1" outlineLevel="1" x14ac:dyDescent="0.25">
      <c r="A482" s="105"/>
      <c r="B482" s="105"/>
      <c r="C482" s="207"/>
      <c r="D482" s="207"/>
      <c r="E482" s="207"/>
      <c r="F482" s="194"/>
      <c r="G482" s="194"/>
      <c r="H482" s="194"/>
      <c r="I482" s="197" t="str">
        <f t="shared" si="39"/>
        <v/>
      </c>
      <c r="J482" s="197" t="str">
        <f t="shared" si="40"/>
        <v/>
      </c>
      <c r="K482" s="197" t="str">
        <f t="shared" si="41"/>
        <v/>
      </c>
      <c r="L482" s="105"/>
    </row>
    <row r="483" spans="1:12" s="106" customFormat="1" outlineLevel="1" x14ac:dyDescent="0.25">
      <c r="A483" s="105"/>
      <c r="B483" s="105"/>
      <c r="C483" s="207"/>
      <c r="D483" s="207"/>
      <c r="E483" s="207"/>
      <c r="F483" s="194"/>
      <c r="G483" s="194"/>
      <c r="H483" s="194"/>
      <c r="I483" s="197" t="str">
        <f t="shared" si="39"/>
        <v/>
      </c>
      <c r="J483" s="197" t="str">
        <f t="shared" si="40"/>
        <v/>
      </c>
      <c r="K483" s="197" t="str">
        <f t="shared" si="41"/>
        <v/>
      </c>
      <c r="L483" s="105"/>
    </row>
    <row r="484" spans="1:12" s="106" customFormat="1" outlineLevel="1" x14ac:dyDescent="0.25">
      <c r="A484" s="105"/>
      <c r="B484" s="105"/>
      <c r="C484" s="207"/>
      <c r="D484" s="207"/>
      <c r="E484" s="207"/>
      <c r="F484" s="194"/>
      <c r="G484" s="194"/>
      <c r="H484" s="194"/>
      <c r="I484" s="197" t="str">
        <f t="shared" si="39"/>
        <v/>
      </c>
      <c r="J484" s="197" t="str">
        <f t="shared" si="40"/>
        <v/>
      </c>
      <c r="K484" s="197" t="str">
        <f t="shared" si="41"/>
        <v/>
      </c>
      <c r="L484" s="105"/>
    </row>
    <row r="485" spans="1:12" s="106" customFormat="1" outlineLevel="1" x14ac:dyDescent="0.25">
      <c r="A485" s="105"/>
      <c r="B485" s="105"/>
      <c r="C485" s="207"/>
      <c r="D485" s="207"/>
      <c r="E485" s="207"/>
      <c r="F485" s="194"/>
      <c r="G485" s="194"/>
      <c r="H485" s="194"/>
      <c r="I485" s="197" t="str">
        <f t="shared" si="39"/>
        <v/>
      </c>
      <c r="J485" s="197" t="str">
        <f t="shared" si="40"/>
        <v/>
      </c>
      <c r="K485" s="197" t="str">
        <f t="shared" si="41"/>
        <v/>
      </c>
      <c r="L485" s="105"/>
    </row>
    <row r="486" spans="1:12" s="106" customFormat="1" outlineLevel="1" x14ac:dyDescent="0.25">
      <c r="A486" s="105"/>
      <c r="B486" s="105"/>
      <c r="C486" s="207"/>
      <c r="D486" s="207"/>
      <c r="E486" s="207"/>
      <c r="F486" s="194"/>
      <c r="G486" s="194"/>
      <c r="H486" s="194"/>
      <c r="I486" s="197" t="str">
        <f t="shared" si="39"/>
        <v/>
      </c>
      <c r="J486" s="197" t="str">
        <f t="shared" si="40"/>
        <v/>
      </c>
      <c r="K486" s="197" t="str">
        <f t="shared" si="41"/>
        <v/>
      </c>
      <c r="L486" s="105"/>
    </row>
    <row r="487" spans="1:12" s="106" customFormat="1" outlineLevel="1" x14ac:dyDescent="0.25">
      <c r="A487" s="105"/>
      <c r="B487" s="105"/>
      <c r="C487" s="207"/>
      <c r="D487" s="207"/>
      <c r="E487" s="207"/>
      <c r="F487" s="194"/>
      <c r="G487" s="194"/>
      <c r="H487" s="194"/>
      <c r="I487" s="197" t="str">
        <f t="shared" si="39"/>
        <v/>
      </c>
      <c r="J487" s="197" t="str">
        <f t="shared" si="40"/>
        <v/>
      </c>
      <c r="K487" s="197" t="str">
        <f t="shared" si="41"/>
        <v/>
      </c>
      <c r="L487" s="138"/>
    </row>
    <row r="488" spans="1:12" s="106" customFormat="1" outlineLevel="1" x14ac:dyDescent="0.25">
      <c r="A488" s="105"/>
      <c r="B488" s="105"/>
      <c r="C488" s="207"/>
      <c r="D488" s="207"/>
      <c r="E488" s="207"/>
      <c r="F488" s="194"/>
      <c r="G488" s="194"/>
      <c r="H488" s="194"/>
      <c r="I488" s="197" t="str">
        <f t="shared" si="39"/>
        <v/>
      </c>
      <c r="J488" s="197" t="str">
        <f t="shared" si="40"/>
        <v/>
      </c>
      <c r="K488" s="197" t="str">
        <f t="shared" si="41"/>
        <v/>
      </c>
      <c r="L488" s="138"/>
    </row>
    <row r="489" spans="1:12" s="106" customFormat="1" outlineLevel="1" x14ac:dyDescent="0.25">
      <c r="A489" s="105"/>
      <c r="B489" s="105"/>
      <c r="C489" s="207"/>
      <c r="D489" s="207"/>
      <c r="E489" s="207"/>
      <c r="F489" s="194"/>
      <c r="G489" s="194"/>
      <c r="H489" s="194"/>
      <c r="I489" s="197" t="str">
        <f t="shared" si="39"/>
        <v/>
      </c>
      <c r="J489" s="197" t="str">
        <f t="shared" si="40"/>
        <v/>
      </c>
      <c r="K489" s="197" t="str">
        <f t="shared" si="41"/>
        <v/>
      </c>
      <c r="L489" s="138"/>
    </row>
    <row r="490" spans="1:12" s="106" customFormat="1" outlineLevel="1" x14ac:dyDescent="0.25">
      <c r="A490" s="105"/>
      <c r="B490" s="105"/>
      <c r="C490" s="207"/>
      <c r="D490" s="207"/>
      <c r="E490" s="207"/>
      <c r="F490" s="194"/>
      <c r="G490" s="194"/>
      <c r="H490" s="194"/>
      <c r="I490" s="197" t="str">
        <f t="shared" si="39"/>
        <v/>
      </c>
      <c r="J490" s="197" t="str">
        <f t="shared" si="40"/>
        <v/>
      </c>
      <c r="K490" s="197" t="str">
        <f t="shared" si="41"/>
        <v/>
      </c>
      <c r="L490" s="138"/>
    </row>
    <row r="491" spans="1:12" s="106" customFormat="1" outlineLevel="1" x14ac:dyDescent="0.25">
      <c r="A491" s="105"/>
      <c r="B491" s="105"/>
      <c r="C491" s="207"/>
      <c r="D491" s="207"/>
      <c r="E491" s="207"/>
      <c r="F491" s="194"/>
      <c r="G491" s="194"/>
      <c r="H491" s="194"/>
      <c r="I491" s="197" t="str">
        <f t="shared" si="39"/>
        <v/>
      </c>
      <c r="J491" s="197" t="str">
        <f t="shared" si="40"/>
        <v/>
      </c>
      <c r="K491" s="197" t="str">
        <f t="shared" si="41"/>
        <v/>
      </c>
      <c r="L491" s="138"/>
    </row>
    <row r="492" spans="1:12" s="106" customFormat="1" outlineLevel="1" x14ac:dyDescent="0.25">
      <c r="A492" s="105"/>
      <c r="B492" s="105"/>
      <c r="C492" s="207"/>
      <c r="D492" s="207"/>
      <c r="E492" s="207"/>
      <c r="F492" s="194"/>
      <c r="G492" s="194"/>
      <c r="H492" s="194"/>
      <c r="I492" s="197" t="str">
        <f t="shared" si="39"/>
        <v/>
      </c>
      <c r="J492" s="197" t="str">
        <f t="shared" si="40"/>
        <v/>
      </c>
      <c r="K492" s="197" t="str">
        <f t="shared" si="41"/>
        <v/>
      </c>
      <c r="L492" s="138"/>
    </row>
    <row r="493" spans="1:12" s="106" customFormat="1" ht="15.75" thickBot="1" x14ac:dyDescent="0.3">
      <c r="A493" s="105"/>
      <c r="B493" s="105"/>
      <c r="I493" s="198"/>
      <c r="J493" s="198"/>
      <c r="K493" s="198"/>
      <c r="L493" s="105"/>
    </row>
    <row r="494" spans="1:12" s="198" customFormat="1" ht="15.75" thickBot="1" x14ac:dyDescent="0.3">
      <c r="A494" s="195" t="s">
        <v>93</v>
      </c>
      <c r="B494" s="203" t="s">
        <v>30</v>
      </c>
      <c r="C494" s="199" t="s">
        <v>92</v>
      </c>
      <c r="D494" s="200" t="s">
        <v>90</v>
      </c>
      <c r="E494" s="200" t="s">
        <v>91</v>
      </c>
      <c r="F494" s="200" t="s">
        <v>94</v>
      </c>
      <c r="G494" s="201" t="s">
        <v>95</v>
      </c>
      <c r="H494" s="201" t="s">
        <v>96</v>
      </c>
      <c r="I494" s="196">
        <f>+SUM(I495:I527)</f>
        <v>0</v>
      </c>
      <c r="J494" s="196">
        <f>+SUM(J495:J527)</f>
        <v>0</v>
      </c>
      <c r="K494" s="196">
        <f>+SUM(K495:K527)</f>
        <v>0</v>
      </c>
      <c r="L494" s="202"/>
    </row>
    <row r="495" spans="1:12" s="106" customFormat="1" outlineLevel="1" x14ac:dyDescent="0.25">
      <c r="A495" s="105"/>
      <c r="B495" s="105"/>
      <c r="C495" s="206"/>
      <c r="D495" s="206"/>
      <c r="E495" s="206"/>
      <c r="F495" s="194"/>
      <c r="G495" s="194"/>
      <c r="H495" s="194"/>
      <c r="I495" s="197" t="str">
        <f t="shared" ref="I495:I527" si="42">IF(E495="","",ROUND(F495*$E495,0))</f>
        <v/>
      </c>
      <c r="J495" s="197" t="str">
        <f t="shared" ref="J495:J527" si="43">IF(E495="","",ROUND(G495*$E495,0))</f>
        <v/>
      </c>
      <c r="K495" s="197" t="str">
        <f t="shared" ref="K495:K527" si="44">IF(E495="","",ROUND(H495*$E495,0))</f>
        <v/>
      </c>
      <c r="L495" s="105"/>
    </row>
    <row r="496" spans="1:12" s="106" customFormat="1" outlineLevel="1" x14ac:dyDescent="0.25">
      <c r="A496" s="105"/>
      <c r="B496" s="105"/>
      <c r="C496" s="207"/>
      <c r="D496" s="207"/>
      <c r="E496" s="207"/>
      <c r="F496" s="194"/>
      <c r="G496" s="194"/>
      <c r="H496" s="194"/>
      <c r="I496" s="197" t="str">
        <f t="shared" si="42"/>
        <v/>
      </c>
      <c r="J496" s="197" t="str">
        <f t="shared" si="43"/>
        <v/>
      </c>
      <c r="K496" s="197" t="str">
        <f t="shared" si="44"/>
        <v/>
      </c>
      <c r="L496" s="118"/>
    </row>
    <row r="497" spans="1:12" s="106" customFormat="1" outlineLevel="1" x14ac:dyDescent="0.25">
      <c r="A497" s="105"/>
      <c r="B497" s="105"/>
      <c r="C497" s="207"/>
      <c r="D497" s="207"/>
      <c r="E497" s="207"/>
      <c r="F497" s="194"/>
      <c r="G497" s="194"/>
      <c r="H497" s="194"/>
      <c r="I497" s="197" t="str">
        <f t="shared" si="42"/>
        <v/>
      </c>
      <c r="J497" s="197" t="str">
        <f t="shared" si="43"/>
        <v/>
      </c>
      <c r="K497" s="197" t="str">
        <f t="shared" si="44"/>
        <v/>
      </c>
      <c r="L497" s="122"/>
    </row>
    <row r="498" spans="1:12" s="106" customFormat="1" outlineLevel="1" x14ac:dyDescent="0.25">
      <c r="A498" s="105"/>
      <c r="B498" s="105"/>
      <c r="C498" s="207"/>
      <c r="D498" s="207"/>
      <c r="E498" s="207"/>
      <c r="F498" s="194"/>
      <c r="G498" s="194"/>
      <c r="H498" s="194"/>
      <c r="I498" s="197" t="str">
        <f t="shared" si="42"/>
        <v/>
      </c>
      <c r="J498" s="197" t="str">
        <f t="shared" si="43"/>
        <v/>
      </c>
      <c r="K498" s="197" t="str">
        <f t="shared" si="44"/>
        <v/>
      </c>
      <c r="L498" s="118"/>
    </row>
    <row r="499" spans="1:12" s="106" customFormat="1" outlineLevel="1" x14ac:dyDescent="0.25">
      <c r="A499" s="105"/>
      <c r="B499" s="105"/>
      <c r="C499" s="207"/>
      <c r="D499" s="207"/>
      <c r="E499" s="207"/>
      <c r="F499" s="194"/>
      <c r="G499" s="194"/>
      <c r="H499" s="194"/>
      <c r="I499" s="197" t="str">
        <f t="shared" si="42"/>
        <v/>
      </c>
      <c r="J499" s="197" t="str">
        <f t="shared" si="43"/>
        <v/>
      </c>
      <c r="K499" s="197" t="str">
        <f t="shared" si="44"/>
        <v/>
      </c>
      <c r="L499" s="118"/>
    </row>
    <row r="500" spans="1:12" s="106" customFormat="1" outlineLevel="1" x14ac:dyDescent="0.25">
      <c r="A500" s="105"/>
      <c r="B500" s="105"/>
      <c r="C500" s="207"/>
      <c r="D500" s="207"/>
      <c r="E500" s="207"/>
      <c r="F500" s="194"/>
      <c r="G500" s="194"/>
      <c r="H500" s="194"/>
      <c r="I500" s="197" t="str">
        <f t="shared" si="42"/>
        <v/>
      </c>
      <c r="J500" s="197" t="str">
        <f t="shared" si="43"/>
        <v/>
      </c>
      <c r="K500" s="197" t="str">
        <f t="shared" si="44"/>
        <v/>
      </c>
      <c r="L500" s="122"/>
    </row>
    <row r="501" spans="1:12" s="106" customFormat="1" outlineLevel="1" x14ac:dyDescent="0.25">
      <c r="A501" s="105"/>
      <c r="B501" s="105"/>
      <c r="C501" s="207"/>
      <c r="D501" s="207"/>
      <c r="E501" s="207"/>
      <c r="F501" s="194"/>
      <c r="G501" s="194"/>
      <c r="H501" s="194"/>
      <c r="I501" s="197" t="str">
        <f t="shared" si="42"/>
        <v/>
      </c>
      <c r="J501" s="197" t="str">
        <f t="shared" si="43"/>
        <v/>
      </c>
      <c r="K501" s="197" t="str">
        <f t="shared" si="44"/>
        <v/>
      </c>
      <c r="L501" s="118"/>
    </row>
    <row r="502" spans="1:12" s="106" customFormat="1" outlineLevel="1" x14ac:dyDescent="0.25">
      <c r="A502" s="105"/>
      <c r="B502" s="105"/>
      <c r="C502" s="207"/>
      <c r="D502" s="207"/>
      <c r="E502" s="207"/>
      <c r="F502" s="194"/>
      <c r="G502" s="194"/>
      <c r="H502" s="194"/>
      <c r="I502" s="197" t="str">
        <f t="shared" si="42"/>
        <v/>
      </c>
      <c r="J502" s="197" t="str">
        <f t="shared" si="43"/>
        <v/>
      </c>
      <c r="K502" s="197" t="str">
        <f t="shared" si="44"/>
        <v/>
      </c>
      <c r="L502" s="122"/>
    </row>
    <row r="503" spans="1:12" s="106" customFormat="1" outlineLevel="1" x14ac:dyDescent="0.25">
      <c r="A503" s="105"/>
      <c r="B503" s="105"/>
      <c r="C503" s="207"/>
      <c r="D503" s="207"/>
      <c r="E503" s="207"/>
      <c r="F503" s="194"/>
      <c r="G503" s="194"/>
      <c r="H503" s="194"/>
      <c r="I503" s="197" t="str">
        <f t="shared" si="42"/>
        <v/>
      </c>
      <c r="J503" s="197" t="str">
        <f t="shared" si="43"/>
        <v/>
      </c>
      <c r="K503" s="197" t="str">
        <f t="shared" si="44"/>
        <v/>
      </c>
      <c r="L503" s="122"/>
    </row>
    <row r="504" spans="1:12" s="106" customFormat="1" outlineLevel="1" x14ac:dyDescent="0.25">
      <c r="A504" s="105"/>
      <c r="B504" s="105"/>
      <c r="C504" s="207"/>
      <c r="D504" s="207"/>
      <c r="E504" s="207"/>
      <c r="F504" s="194"/>
      <c r="G504" s="194"/>
      <c r="H504" s="194"/>
      <c r="I504" s="197" t="str">
        <f t="shared" si="42"/>
        <v/>
      </c>
      <c r="J504" s="197" t="str">
        <f t="shared" si="43"/>
        <v/>
      </c>
      <c r="K504" s="197" t="str">
        <f t="shared" si="44"/>
        <v/>
      </c>
      <c r="L504" s="126"/>
    </row>
    <row r="505" spans="1:12" s="106" customFormat="1" outlineLevel="1" x14ac:dyDescent="0.25">
      <c r="A505" s="105"/>
      <c r="B505" s="105"/>
      <c r="C505" s="207"/>
      <c r="D505" s="207"/>
      <c r="E505" s="207"/>
      <c r="F505" s="194"/>
      <c r="G505" s="194"/>
      <c r="H505" s="194"/>
      <c r="I505" s="197" t="str">
        <f t="shared" si="42"/>
        <v/>
      </c>
      <c r="J505" s="197" t="str">
        <f t="shared" si="43"/>
        <v/>
      </c>
      <c r="K505" s="197" t="str">
        <f t="shared" si="44"/>
        <v/>
      </c>
      <c r="L505" s="122"/>
    </row>
    <row r="506" spans="1:12" s="106" customFormat="1" outlineLevel="1" x14ac:dyDescent="0.25">
      <c r="A506" s="105"/>
      <c r="B506" s="105"/>
      <c r="C506" s="207"/>
      <c r="D506" s="207"/>
      <c r="E506" s="207"/>
      <c r="F506" s="194"/>
      <c r="G506" s="194"/>
      <c r="H506" s="194"/>
      <c r="I506" s="197" t="str">
        <f t="shared" si="42"/>
        <v/>
      </c>
      <c r="J506" s="197" t="str">
        <f t="shared" si="43"/>
        <v/>
      </c>
      <c r="K506" s="197" t="str">
        <f t="shared" si="44"/>
        <v/>
      </c>
      <c r="L506" s="128"/>
    </row>
    <row r="507" spans="1:12" s="106" customFormat="1" outlineLevel="1" x14ac:dyDescent="0.25">
      <c r="A507" s="105"/>
      <c r="B507" s="105"/>
      <c r="C507" s="207"/>
      <c r="D507" s="207"/>
      <c r="E507" s="207"/>
      <c r="F507" s="194"/>
      <c r="G507" s="194"/>
      <c r="H507" s="194"/>
      <c r="I507" s="197" t="str">
        <f t="shared" si="42"/>
        <v/>
      </c>
      <c r="J507" s="197" t="str">
        <f t="shared" si="43"/>
        <v/>
      </c>
      <c r="K507" s="197" t="str">
        <f t="shared" si="44"/>
        <v/>
      </c>
      <c r="L507" s="130"/>
    </row>
    <row r="508" spans="1:12" s="106" customFormat="1" outlineLevel="1" x14ac:dyDescent="0.25">
      <c r="A508" s="105"/>
      <c r="B508" s="105"/>
      <c r="C508" s="207"/>
      <c r="D508" s="207"/>
      <c r="E508" s="207"/>
      <c r="F508" s="194"/>
      <c r="G508" s="194"/>
      <c r="H508" s="194"/>
      <c r="I508" s="197" t="str">
        <f t="shared" si="42"/>
        <v/>
      </c>
      <c r="J508" s="197" t="str">
        <f t="shared" si="43"/>
        <v/>
      </c>
      <c r="K508" s="197" t="str">
        <f t="shared" si="44"/>
        <v/>
      </c>
      <c r="L508" s="122"/>
    </row>
    <row r="509" spans="1:12" s="106" customFormat="1" outlineLevel="1" x14ac:dyDescent="0.25">
      <c r="A509" s="105"/>
      <c r="B509" s="105"/>
      <c r="C509" s="207"/>
      <c r="D509" s="207"/>
      <c r="E509" s="207"/>
      <c r="F509" s="194"/>
      <c r="G509" s="194"/>
      <c r="H509" s="194"/>
      <c r="I509" s="197" t="str">
        <f t="shared" si="42"/>
        <v/>
      </c>
      <c r="J509" s="197" t="str">
        <f t="shared" si="43"/>
        <v/>
      </c>
      <c r="K509" s="197" t="str">
        <f t="shared" si="44"/>
        <v/>
      </c>
      <c r="L509" s="122"/>
    </row>
    <row r="510" spans="1:12" s="106" customFormat="1" outlineLevel="1" x14ac:dyDescent="0.25">
      <c r="A510" s="105"/>
      <c r="B510" s="105"/>
      <c r="C510" s="207"/>
      <c r="D510" s="207"/>
      <c r="E510" s="207"/>
      <c r="F510" s="194"/>
      <c r="G510" s="194"/>
      <c r="H510" s="194"/>
      <c r="I510" s="197" t="str">
        <f t="shared" si="42"/>
        <v/>
      </c>
      <c r="J510" s="197" t="str">
        <f t="shared" si="43"/>
        <v/>
      </c>
      <c r="K510" s="197" t="str">
        <f t="shared" si="44"/>
        <v/>
      </c>
      <c r="L510" s="118"/>
    </row>
    <row r="511" spans="1:12" s="106" customFormat="1" outlineLevel="1" x14ac:dyDescent="0.25">
      <c r="A511" s="105"/>
      <c r="B511" s="105"/>
      <c r="C511" s="207"/>
      <c r="D511" s="207"/>
      <c r="E511" s="207"/>
      <c r="F511" s="194"/>
      <c r="G511" s="194"/>
      <c r="H511" s="194"/>
      <c r="I511" s="197" t="str">
        <f t="shared" si="42"/>
        <v/>
      </c>
      <c r="J511" s="197" t="str">
        <f t="shared" si="43"/>
        <v/>
      </c>
      <c r="K511" s="197" t="str">
        <f t="shared" si="44"/>
        <v/>
      </c>
      <c r="L511" s="122"/>
    </row>
    <row r="512" spans="1:12" s="106" customFormat="1" outlineLevel="1" x14ac:dyDescent="0.25">
      <c r="A512" s="105"/>
      <c r="B512" s="105"/>
      <c r="C512" s="207"/>
      <c r="D512" s="207"/>
      <c r="E512" s="207"/>
      <c r="F512" s="194"/>
      <c r="G512" s="194"/>
      <c r="H512" s="194"/>
      <c r="I512" s="197" t="str">
        <f t="shared" si="42"/>
        <v/>
      </c>
      <c r="J512" s="197" t="str">
        <f t="shared" si="43"/>
        <v/>
      </c>
      <c r="K512" s="197" t="str">
        <f t="shared" si="44"/>
        <v/>
      </c>
      <c r="L512" s="126"/>
    </row>
    <row r="513" spans="1:12" s="106" customFormat="1" outlineLevel="1" x14ac:dyDescent="0.25">
      <c r="A513" s="105"/>
      <c r="B513" s="105"/>
      <c r="C513" s="207"/>
      <c r="D513" s="207"/>
      <c r="E513" s="207"/>
      <c r="F513" s="194"/>
      <c r="G513" s="194"/>
      <c r="H513" s="194"/>
      <c r="I513" s="197" t="str">
        <f t="shared" si="42"/>
        <v/>
      </c>
      <c r="J513" s="197" t="str">
        <f t="shared" si="43"/>
        <v/>
      </c>
      <c r="K513" s="197" t="str">
        <f t="shared" si="44"/>
        <v/>
      </c>
      <c r="L513" s="126"/>
    </row>
    <row r="514" spans="1:12" s="106" customFormat="1" outlineLevel="1" x14ac:dyDescent="0.25">
      <c r="A514" s="105"/>
      <c r="B514" s="105"/>
      <c r="C514" s="207"/>
      <c r="D514" s="207"/>
      <c r="E514" s="207"/>
      <c r="F514" s="194"/>
      <c r="G514" s="194"/>
      <c r="H514" s="194"/>
      <c r="I514" s="197" t="str">
        <f t="shared" si="42"/>
        <v/>
      </c>
      <c r="J514" s="197" t="str">
        <f t="shared" si="43"/>
        <v/>
      </c>
      <c r="K514" s="197" t="str">
        <f t="shared" si="44"/>
        <v/>
      </c>
      <c r="L514" s="126"/>
    </row>
    <row r="515" spans="1:12" s="106" customFormat="1" outlineLevel="1" x14ac:dyDescent="0.25">
      <c r="A515" s="105"/>
      <c r="B515" s="105"/>
      <c r="C515" s="207"/>
      <c r="D515" s="207"/>
      <c r="E515" s="207"/>
      <c r="F515" s="194"/>
      <c r="G515" s="194"/>
      <c r="H515" s="194"/>
      <c r="I515" s="197" t="str">
        <f t="shared" si="42"/>
        <v/>
      </c>
      <c r="J515" s="197" t="str">
        <f t="shared" si="43"/>
        <v/>
      </c>
      <c r="K515" s="197" t="str">
        <f t="shared" si="44"/>
        <v/>
      </c>
      <c r="L515" s="122"/>
    </row>
    <row r="516" spans="1:12" s="106" customFormat="1" outlineLevel="1" x14ac:dyDescent="0.25">
      <c r="A516" s="105"/>
      <c r="B516" s="105"/>
      <c r="C516" s="207"/>
      <c r="D516" s="207"/>
      <c r="E516" s="207"/>
      <c r="F516" s="194"/>
      <c r="G516" s="194"/>
      <c r="H516" s="194"/>
      <c r="I516" s="197" t="str">
        <f t="shared" si="42"/>
        <v/>
      </c>
      <c r="J516" s="197" t="str">
        <f t="shared" si="43"/>
        <v/>
      </c>
      <c r="K516" s="197" t="str">
        <f t="shared" si="44"/>
        <v/>
      </c>
      <c r="L516" s="122"/>
    </row>
    <row r="517" spans="1:12" s="106" customFormat="1" outlineLevel="1" x14ac:dyDescent="0.25">
      <c r="A517" s="105"/>
      <c r="B517" s="105"/>
      <c r="C517" s="207"/>
      <c r="D517" s="207"/>
      <c r="E517" s="207"/>
      <c r="F517" s="194"/>
      <c r="G517" s="194"/>
      <c r="H517" s="194"/>
      <c r="I517" s="197" t="str">
        <f t="shared" si="42"/>
        <v/>
      </c>
      <c r="J517" s="197" t="str">
        <f t="shared" si="43"/>
        <v/>
      </c>
      <c r="K517" s="197" t="str">
        <f t="shared" si="44"/>
        <v/>
      </c>
      <c r="L517" s="105"/>
    </row>
    <row r="518" spans="1:12" s="106" customFormat="1" outlineLevel="1" x14ac:dyDescent="0.25">
      <c r="A518" s="105"/>
      <c r="B518" s="105"/>
      <c r="C518" s="207"/>
      <c r="D518" s="207"/>
      <c r="E518" s="207"/>
      <c r="F518" s="194"/>
      <c r="G518" s="194"/>
      <c r="H518" s="194"/>
      <c r="I518" s="197" t="str">
        <f t="shared" si="42"/>
        <v/>
      </c>
      <c r="J518" s="197" t="str">
        <f t="shared" si="43"/>
        <v/>
      </c>
      <c r="K518" s="197" t="str">
        <f t="shared" si="44"/>
        <v/>
      </c>
      <c r="L518" s="105"/>
    </row>
    <row r="519" spans="1:12" s="106" customFormat="1" outlineLevel="1" x14ac:dyDescent="0.25">
      <c r="A519" s="105"/>
      <c r="B519" s="105"/>
      <c r="C519" s="207"/>
      <c r="D519" s="207"/>
      <c r="E519" s="207"/>
      <c r="F519" s="194"/>
      <c r="G519" s="194"/>
      <c r="H519" s="194"/>
      <c r="I519" s="197" t="str">
        <f t="shared" si="42"/>
        <v/>
      </c>
      <c r="J519" s="197" t="str">
        <f t="shared" si="43"/>
        <v/>
      </c>
      <c r="K519" s="197" t="str">
        <f t="shared" si="44"/>
        <v/>
      </c>
      <c r="L519" s="105"/>
    </row>
    <row r="520" spans="1:12" s="106" customFormat="1" outlineLevel="1" x14ac:dyDescent="0.25">
      <c r="A520" s="105"/>
      <c r="B520" s="105"/>
      <c r="C520" s="207"/>
      <c r="D520" s="207"/>
      <c r="E520" s="207"/>
      <c r="F520" s="194"/>
      <c r="G520" s="194"/>
      <c r="H520" s="194"/>
      <c r="I520" s="197" t="str">
        <f t="shared" si="42"/>
        <v/>
      </c>
      <c r="J520" s="197" t="str">
        <f t="shared" si="43"/>
        <v/>
      </c>
      <c r="K520" s="197" t="str">
        <f t="shared" si="44"/>
        <v/>
      </c>
      <c r="L520" s="105"/>
    </row>
    <row r="521" spans="1:12" s="106" customFormat="1" outlineLevel="1" x14ac:dyDescent="0.25">
      <c r="A521" s="105"/>
      <c r="B521" s="105"/>
      <c r="C521" s="207"/>
      <c r="D521" s="207"/>
      <c r="E521" s="207"/>
      <c r="F521" s="194"/>
      <c r="G521" s="194"/>
      <c r="H521" s="194"/>
      <c r="I521" s="197" t="str">
        <f t="shared" si="42"/>
        <v/>
      </c>
      <c r="J521" s="197" t="str">
        <f t="shared" si="43"/>
        <v/>
      </c>
      <c r="K521" s="197" t="str">
        <f t="shared" si="44"/>
        <v/>
      </c>
      <c r="L521" s="105"/>
    </row>
    <row r="522" spans="1:12" s="106" customFormat="1" outlineLevel="1" x14ac:dyDescent="0.25">
      <c r="A522" s="105"/>
      <c r="B522" s="105"/>
      <c r="C522" s="207"/>
      <c r="D522" s="207"/>
      <c r="E522" s="207"/>
      <c r="F522" s="194"/>
      <c r="G522" s="194"/>
      <c r="H522" s="194"/>
      <c r="I522" s="197" t="str">
        <f t="shared" si="42"/>
        <v/>
      </c>
      <c r="J522" s="197" t="str">
        <f t="shared" si="43"/>
        <v/>
      </c>
      <c r="K522" s="197" t="str">
        <f t="shared" si="44"/>
        <v/>
      </c>
      <c r="L522" s="138"/>
    </row>
    <row r="523" spans="1:12" s="106" customFormat="1" outlineLevel="1" x14ac:dyDescent="0.25">
      <c r="A523" s="105"/>
      <c r="B523" s="105"/>
      <c r="C523" s="207"/>
      <c r="D523" s="207"/>
      <c r="E523" s="207"/>
      <c r="F523" s="194"/>
      <c r="G523" s="194"/>
      <c r="H523" s="194"/>
      <c r="I523" s="197" t="str">
        <f t="shared" si="42"/>
        <v/>
      </c>
      <c r="J523" s="197" t="str">
        <f t="shared" si="43"/>
        <v/>
      </c>
      <c r="K523" s="197" t="str">
        <f t="shared" si="44"/>
        <v/>
      </c>
      <c r="L523" s="138"/>
    </row>
    <row r="524" spans="1:12" s="106" customFormat="1" outlineLevel="1" x14ac:dyDescent="0.25">
      <c r="A524" s="105"/>
      <c r="B524" s="105"/>
      <c r="C524" s="207"/>
      <c r="D524" s="207"/>
      <c r="E524" s="207"/>
      <c r="F524" s="194"/>
      <c r="G524" s="194"/>
      <c r="H524" s="194"/>
      <c r="I524" s="197" t="str">
        <f t="shared" si="42"/>
        <v/>
      </c>
      <c r="J524" s="197" t="str">
        <f t="shared" si="43"/>
        <v/>
      </c>
      <c r="K524" s="197" t="str">
        <f t="shared" si="44"/>
        <v/>
      </c>
      <c r="L524" s="138"/>
    </row>
    <row r="525" spans="1:12" s="106" customFormat="1" outlineLevel="1" x14ac:dyDescent="0.25">
      <c r="A525" s="105"/>
      <c r="B525" s="105"/>
      <c r="C525" s="207"/>
      <c r="D525" s="207"/>
      <c r="E525" s="207"/>
      <c r="F525" s="194"/>
      <c r="G525" s="194"/>
      <c r="H525" s="194"/>
      <c r="I525" s="197" t="str">
        <f t="shared" si="42"/>
        <v/>
      </c>
      <c r="J525" s="197" t="str">
        <f t="shared" si="43"/>
        <v/>
      </c>
      <c r="K525" s="197" t="str">
        <f t="shared" si="44"/>
        <v/>
      </c>
      <c r="L525" s="138"/>
    </row>
    <row r="526" spans="1:12" s="106" customFormat="1" outlineLevel="1" x14ac:dyDescent="0.25">
      <c r="A526" s="105"/>
      <c r="B526" s="105"/>
      <c r="C526" s="207"/>
      <c r="D526" s="207"/>
      <c r="E526" s="207"/>
      <c r="F526" s="194"/>
      <c r="G526" s="194"/>
      <c r="H526" s="194"/>
      <c r="I526" s="197" t="str">
        <f t="shared" si="42"/>
        <v/>
      </c>
      <c r="J526" s="197" t="str">
        <f t="shared" si="43"/>
        <v/>
      </c>
      <c r="K526" s="197" t="str">
        <f t="shared" si="44"/>
        <v/>
      </c>
      <c r="L526" s="138"/>
    </row>
    <row r="527" spans="1:12" s="106" customFormat="1" outlineLevel="1" x14ac:dyDescent="0.25">
      <c r="A527" s="105"/>
      <c r="B527" s="105"/>
      <c r="C527" s="207"/>
      <c r="D527" s="207"/>
      <c r="E527" s="207"/>
      <c r="F527" s="194"/>
      <c r="G527" s="194"/>
      <c r="H527" s="194"/>
      <c r="I527" s="197" t="str">
        <f t="shared" si="42"/>
        <v/>
      </c>
      <c r="J527" s="197" t="str">
        <f t="shared" si="43"/>
        <v/>
      </c>
      <c r="K527" s="197" t="str">
        <f t="shared" si="44"/>
        <v/>
      </c>
      <c r="L527" s="138"/>
    </row>
    <row r="528" spans="1:12" s="106" customFormat="1" ht="15.75" thickBot="1" x14ac:dyDescent="0.3">
      <c r="A528" s="105"/>
      <c r="B528" s="105"/>
      <c r="I528" s="198"/>
      <c r="J528" s="198"/>
      <c r="K528" s="198"/>
      <c r="L528" s="105"/>
    </row>
    <row r="529" spans="1:12" s="198" customFormat="1" ht="15.75" thickBot="1" x14ac:dyDescent="0.3">
      <c r="A529" s="195" t="s">
        <v>93</v>
      </c>
      <c r="B529" s="203" t="s">
        <v>32</v>
      </c>
      <c r="C529" s="199" t="s">
        <v>92</v>
      </c>
      <c r="D529" s="200" t="s">
        <v>90</v>
      </c>
      <c r="E529" s="200" t="s">
        <v>91</v>
      </c>
      <c r="F529" s="200" t="s">
        <v>94</v>
      </c>
      <c r="G529" s="201" t="s">
        <v>95</v>
      </c>
      <c r="H529" s="201" t="s">
        <v>96</v>
      </c>
      <c r="I529" s="196">
        <f>+SUM(I530:I562)</f>
        <v>0</v>
      </c>
      <c r="J529" s="196">
        <f>+SUM(J530:J562)</f>
        <v>0</v>
      </c>
      <c r="K529" s="196">
        <f>+SUM(K530:K562)</f>
        <v>0</v>
      </c>
      <c r="L529" s="202"/>
    </row>
    <row r="530" spans="1:12" s="106" customFormat="1" outlineLevel="1" x14ac:dyDescent="0.25">
      <c r="A530" s="105"/>
      <c r="B530" s="105"/>
      <c r="C530" s="206"/>
      <c r="D530" s="206"/>
      <c r="E530" s="206"/>
      <c r="F530" s="194"/>
      <c r="G530" s="194"/>
      <c r="H530" s="194"/>
      <c r="I530" s="197" t="str">
        <f t="shared" ref="I530:I562" si="45">IF(E530="","",ROUND(F530*$E530,0))</f>
        <v/>
      </c>
      <c r="J530" s="197" t="str">
        <f t="shared" ref="J530:J562" si="46">IF(E530="","",ROUND(G530*$E530,0))</f>
        <v/>
      </c>
      <c r="K530" s="197" t="str">
        <f t="shared" ref="K530:K562" si="47">IF(E530="","",ROUND(H530*$E530,0))</f>
        <v/>
      </c>
      <c r="L530" s="105"/>
    </row>
    <row r="531" spans="1:12" s="106" customFormat="1" outlineLevel="1" x14ac:dyDescent="0.25">
      <c r="A531" s="105"/>
      <c r="B531" s="105"/>
      <c r="C531" s="207"/>
      <c r="D531" s="207"/>
      <c r="E531" s="207"/>
      <c r="F531" s="194"/>
      <c r="G531" s="194"/>
      <c r="H531" s="194"/>
      <c r="I531" s="197" t="str">
        <f t="shared" si="45"/>
        <v/>
      </c>
      <c r="J531" s="197" t="str">
        <f t="shared" si="46"/>
        <v/>
      </c>
      <c r="K531" s="197" t="str">
        <f t="shared" si="47"/>
        <v/>
      </c>
      <c r="L531" s="118"/>
    </row>
    <row r="532" spans="1:12" s="106" customFormat="1" outlineLevel="1" x14ac:dyDescent="0.25">
      <c r="A532" s="105"/>
      <c r="B532" s="105"/>
      <c r="C532" s="207"/>
      <c r="D532" s="207"/>
      <c r="E532" s="207"/>
      <c r="F532" s="194"/>
      <c r="G532" s="194"/>
      <c r="H532" s="194"/>
      <c r="I532" s="197" t="str">
        <f t="shared" si="45"/>
        <v/>
      </c>
      <c r="J532" s="197" t="str">
        <f t="shared" si="46"/>
        <v/>
      </c>
      <c r="K532" s="197" t="str">
        <f t="shared" si="47"/>
        <v/>
      </c>
      <c r="L532" s="122"/>
    </row>
    <row r="533" spans="1:12" s="106" customFormat="1" outlineLevel="1" x14ac:dyDescent="0.25">
      <c r="A533" s="105"/>
      <c r="B533" s="105"/>
      <c r="C533" s="207"/>
      <c r="D533" s="207"/>
      <c r="E533" s="207"/>
      <c r="F533" s="194"/>
      <c r="G533" s="194"/>
      <c r="H533" s="194"/>
      <c r="I533" s="197" t="str">
        <f t="shared" si="45"/>
        <v/>
      </c>
      <c r="J533" s="197" t="str">
        <f t="shared" si="46"/>
        <v/>
      </c>
      <c r="K533" s="197" t="str">
        <f t="shared" si="47"/>
        <v/>
      </c>
      <c r="L533" s="118"/>
    </row>
    <row r="534" spans="1:12" s="106" customFormat="1" outlineLevel="1" x14ac:dyDescent="0.25">
      <c r="A534" s="105"/>
      <c r="B534" s="105"/>
      <c r="C534" s="207"/>
      <c r="D534" s="207"/>
      <c r="E534" s="207"/>
      <c r="F534" s="194"/>
      <c r="G534" s="194"/>
      <c r="H534" s="194"/>
      <c r="I534" s="197" t="str">
        <f t="shared" si="45"/>
        <v/>
      </c>
      <c r="J534" s="197" t="str">
        <f t="shared" si="46"/>
        <v/>
      </c>
      <c r="K534" s="197" t="str">
        <f t="shared" si="47"/>
        <v/>
      </c>
      <c r="L534" s="118"/>
    </row>
    <row r="535" spans="1:12" s="106" customFormat="1" outlineLevel="1" x14ac:dyDescent="0.25">
      <c r="A535" s="105"/>
      <c r="B535" s="105"/>
      <c r="C535" s="207"/>
      <c r="D535" s="207"/>
      <c r="E535" s="207"/>
      <c r="F535" s="194"/>
      <c r="G535" s="194"/>
      <c r="H535" s="194"/>
      <c r="I535" s="197" t="str">
        <f t="shared" si="45"/>
        <v/>
      </c>
      <c r="J535" s="197" t="str">
        <f t="shared" si="46"/>
        <v/>
      </c>
      <c r="K535" s="197" t="str">
        <f t="shared" si="47"/>
        <v/>
      </c>
      <c r="L535" s="122"/>
    </row>
    <row r="536" spans="1:12" s="106" customFormat="1" outlineLevel="1" x14ac:dyDescent="0.25">
      <c r="A536" s="105"/>
      <c r="B536" s="105"/>
      <c r="C536" s="207"/>
      <c r="D536" s="207"/>
      <c r="E536" s="207"/>
      <c r="F536" s="194"/>
      <c r="G536" s="194"/>
      <c r="H536" s="194"/>
      <c r="I536" s="197" t="str">
        <f t="shared" si="45"/>
        <v/>
      </c>
      <c r="J536" s="197" t="str">
        <f t="shared" si="46"/>
        <v/>
      </c>
      <c r="K536" s="197" t="str">
        <f t="shared" si="47"/>
        <v/>
      </c>
      <c r="L536" s="118"/>
    </row>
    <row r="537" spans="1:12" s="106" customFormat="1" outlineLevel="1" x14ac:dyDescent="0.25">
      <c r="A537" s="105"/>
      <c r="B537" s="105"/>
      <c r="C537" s="207"/>
      <c r="D537" s="207"/>
      <c r="E537" s="207"/>
      <c r="F537" s="194"/>
      <c r="G537" s="194"/>
      <c r="H537" s="194"/>
      <c r="I537" s="197" t="str">
        <f t="shared" si="45"/>
        <v/>
      </c>
      <c r="J537" s="197" t="str">
        <f t="shared" si="46"/>
        <v/>
      </c>
      <c r="K537" s="197" t="str">
        <f t="shared" si="47"/>
        <v/>
      </c>
      <c r="L537" s="122"/>
    </row>
    <row r="538" spans="1:12" s="106" customFormat="1" outlineLevel="1" x14ac:dyDescent="0.25">
      <c r="A538" s="105"/>
      <c r="B538" s="105"/>
      <c r="C538" s="207"/>
      <c r="D538" s="207"/>
      <c r="E538" s="207"/>
      <c r="F538" s="194"/>
      <c r="G538" s="194"/>
      <c r="H538" s="194"/>
      <c r="I538" s="197" t="str">
        <f t="shared" si="45"/>
        <v/>
      </c>
      <c r="J538" s="197" t="str">
        <f t="shared" si="46"/>
        <v/>
      </c>
      <c r="K538" s="197" t="str">
        <f t="shared" si="47"/>
        <v/>
      </c>
      <c r="L538" s="122"/>
    </row>
    <row r="539" spans="1:12" s="106" customFormat="1" outlineLevel="1" x14ac:dyDescent="0.25">
      <c r="A539" s="105"/>
      <c r="B539" s="105"/>
      <c r="C539" s="207"/>
      <c r="D539" s="207"/>
      <c r="E539" s="207"/>
      <c r="F539" s="194"/>
      <c r="G539" s="194"/>
      <c r="H539" s="194"/>
      <c r="I539" s="197" t="str">
        <f t="shared" si="45"/>
        <v/>
      </c>
      <c r="J539" s="197" t="str">
        <f t="shared" si="46"/>
        <v/>
      </c>
      <c r="K539" s="197" t="str">
        <f t="shared" si="47"/>
        <v/>
      </c>
      <c r="L539" s="126"/>
    </row>
    <row r="540" spans="1:12" s="106" customFormat="1" outlineLevel="1" x14ac:dyDescent="0.25">
      <c r="A540" s="105"/>
      <c r="B540" s="105"/>
      <c r="C540" s="207"/>
      <c r="D540" s="207"/>
      <c r="E540" s="207"/>
      <c r="F540" s="194"/>
      <c r="G540" s="194"/>
      <c r="H540" s="194"/>
      <c r="I540" s="197" t="str">
        <f t="shared" si="45"/>
        <v/>
      </c>
      <c r="J540" s="197" t="str">
        <f t="shared" si="46"/>
        <v/>
      </c>
      <c r="K540" s="197" t="str">
        <f t="shared" si="47"/>
        <v/>
      </c>
      <c r="L540" s="122"/>
    </row>
    <row r="541" spans="1:12" s="106" customFormat="1" outlineLevel="1" x14ac:dyDescent="0.25">
      <c r="A541" s="105"/>
      <c r="B541" s="105"/>
      <c r="C541" s="207"/>
      <c r="D541" s="207"/>
      <c r="E541" s="207"/>
      <c r="F541" s="194"/>
      <c r="G541" s="194"/>
      <c r="H541" s="194"/>
      <c r="I541" s="197" t="str">
        <f t="shared" si="45"/>
        <v/>
      </c>
      <c r="J541" s="197" t="str">
        <f t="shared" si="46"/>
        <v/>
      </c>
      <c r="K541" s="197" t="str">
        <f t="shared" si="47"/>
        <v/>
      </c>
      <c r="L541" s="128"/>
    </row>
    <row r="542" spans="1:12" s="106" customFormat="1" outlineLevel="1" x14ac:dyDescent="0.25">
      <c r="A542" s="105"/>
      <c r="B542" s="105"/>
      <c r="C542" s="207"/>
      <c r="D542" s="207"/>
      <c r="E542" s="207"/>
      <c r="F542" s="194"/>
      <c r="G542" s="194"/>
      <c r="H542" s="194"/>
      <c r="I542" s="197" t="str">
        <f t="shared" si="45"/>
        <v/>
      </c>
      <c r="J542" s="197" t="str">
        <f t="shared" si="46"/>
        <v/>
      </c>
      <c r="K542" s="197" t="str">
        <f t="shared" si="47"/>
        <v/>
      </c>
      <c r="L542" s="130"/>
    </row>
    <row r="543" spans="1:12" s="106" customFormat="1" outlineLevel="1" x14ac:dyDescent="0.25">
      <c r="A543" s="105"/>
      <c r="B543" s="105"/>
      <c r="C543" s="207"/>
      <c r="D543" s="207"/>
      <c r="E543" s="207"/>
      <c r="F543" s="194"/>
      <c r="G543" s="194"/>
      <c r="H543" s="194"/>
      <c r="I543" s="197" t="str">
        <f t="shared" si="45"/>
        <v/>
      </c>
      <c r="J543" s="197" t="str">
        <f t="shared" si="46"/>
        <v/>
      </c>
      <c r="K543" s="197" t="str">
        <f t="shared" si="47"/>
        <v/>
      </c>
      <c r="L543" s="122"/>
    </row>
    <row r="544" spans="1:12" s="106" customFormat="1" outlineLevel="1" x14ac:dyDescent="0.25">
      <c r="A544" s="105"/>
      <c r="B544" s="105"/>
      <c r="C544" s="207"/>
      <c r="D544" s="207"/>
      <c r="E544" s="207"/>
      <c r="F544" s="194"/>
      <c r="G544" s="194"/>
      <c r="H544" s="194"/>
      <c r="I544" s="197" t="str">
        <f t="shared" si="45"/>
        <v/>
      </c>
      <c r="J544" s="197" t="str">
        <f t="shared" si="46"/>
        <v/>
      </c>
      <c r="K544" s="197" t="str">
        <f t="shared" si="47"/>
        <v/>
      </c>
      <c r="L544" s="122"/>
    </row>
    <row r="545" spans="1:12" s="106" customFormat="1" outlineLevel="1" x14ac:dyDescent="0.25">
      <c r="A545" s="105"/>
      <c r="B545" s="105"/>
      <c r="C545" s="207"/>
      <c r="D545" s="207"/>
      <c r="E545" s="207"/>
      <c r="F545" s="194"/>
      <c r="G545" s="194"/>
      <c r="H545" s="194"/>
      <c r="I545" s="197" t="str">
        <f t="shared" si="45"/>
        <v/>
      </c>
      <c r="J545" s="197" t="str">
        <f t="shared" si="46"/>
        <v/>
      </c>
      <c r="K545" s="197" t="str">
        <f t="shared" si="47"/>
        <v/>
      </c>
      <c r="L545" s="118"/>
    </row>
    <row r="546" spans="1:12" s="106" customFormat="1" outlineLevel="1" x14ac:dyDescent="0.25">
      <c r="A546" s="105"/>
      <c r="B546" s="105"/>
      <c r="C546" s="207"/>
      <c r="D546" s="207"/>
      <c r="E546" s="207"/>
      <c r="F546" s="194"/>
      <c r="G546" s="194"/>
      <c r="H546" s="194"/>
      <c r="I546" s="197" t="str">
        <f t="shared" si="45"/>
        <v/>
      </c>
      <c r="J546" s="197" t="str">
        <f t="shared" si="46"/>
        <v/>
      </c>
      <c r="K546" s="197" t="str">
        <f t="shared" si="47"/>
        <v/>
      </c>
      <c r="L546" s="122"/>
    </row>
    <row r="547" spans="1:12" s="106" customFormat="1" outlineLevel="1" x14ac:dyDescent="0.25">
      <c r="A547" s="105"/>
      <c r="B547" s="105"/>
      <c r="C547" s="207"/>
      <c r="D547" s="207"/>
      <c r="E547" s="207"/>
      <c r="F547" s="194"/>
      <c r="G547" s="194"/>
      <c r="H547" s="194"/>
      <c r="I547" s="197" t="str">
        <f t="shared" si="45"/>
        <v/>
      </c>
      <c r="J547" s="197" t="str">
        <f t="shared" si="46"/>
        <v/>
      </c>
      <c r="K547" s="197" t="str">
        <f t="shared" si="47"/>
        <v/>
      </c>
      <c r="L547" s="126"/>
    </row>
    <row r="548" spans="1:12" s="106" customFormat="1" outlineLevel="1" x14ac:dyDescent="0.25">
      <c r="A548" s="105"/>
      <c r="B548" s="105"/>
      <c r="C548" s="207"/>
      <c r="D548" s="207"/>
      <c r="E548" s="207"/>
      <c r="F548" s="194"/>
      <c r="G548" s="194"/>
      <c r="H548" s="194"/>
      <c r="I548" s="197" t="str">
        <f t="shared" si="45"/>
        <v/>
      </c>
      <c r="J548" s="197" t="str">
        <f t="shared" si="46"/>
        <v/>
      </c>
      <c r="K548" s="197" t="str">
        <f t="shared" si="47"/>
        <v/>
      </c>
      <c r="L548" s="126"/>
    </row>
    <row r="549" spans="1:12" s="106" customFormat="1" outlineLevel="1" x14ac:dyDescent="0.25">
      <c r="A549" s="105"/>
      <c r="B549" s="105"/>
      <c r="C549" s="207"/>
      <c r="D549" s="207"/>
      <c r="E549" s="207"/>
      <c r="F549" s="194"/>
      <c r="G549" s="194"/>
      <c r="H549" s="194"/>
      <c r="I549" s="197" t="str">
        <f t="shared" si="45"/>
        <v/>
      </c>
      <c r="J549" s="197" t="str">
        <f t="shared" si="46"/>
        <v/>
      </c>
      <c r="K549" s="197" t="str">
        <f t="shared" si="47"/>
        <v/>
      </c>
      <c r="L549" s="126"/>
    </row>
    <row r="550" spans="1:12" s="106" customFormat="1" outlineLevel="1" x14ac:dyDescent="0.25">
      <c r="A550" s="105"/>
      <c r="B550" s="105"/>
      <c r="C550" s="207"/>
      <c r="D550" s="207"/>
      <c r="E550" s="207"/>
      <c r="F550" s="194"/>
      <c r="G550" s="194"/>
      <c r="H550" s="194"/>
      <c r="I550" s="197" t="str">
        <f t="shared" si="45"/>
        <v/>
      </c>
      <c r="J550" s="197" t="str">
        <f t="shared" si="46"/>
        <v/>
      </c>
      <c r="K550" s="197" t="str">
        <f t="shared" si="47"/>
        <v/>
      </c>
      <c r="L550" s="122"/>
    </row>
    <row r="551" spans="1:12" s="106" customFormat="1" outlineLevel="1" x14ac:dyDescent="0.25">
      <c r="A551" s="105"/>
      <c r="B551" s="105"/>
      <c r="C551" s="207"/>
      <c r="D551" s="207"/>
      <c r="E551" s="207"/>
      <c r="F551" s="194"/>
      <c r="G551" s="194"/>
      <c r="H551" s="194"/>
      <c r="I551" s="197" t="str">
        <f t="shared" si="45"/>
        <v/>
      </c>
      <c r="J551" s="197" t="str">
        <f t="shared" si="46"/>
        <v/>
      </c>
      <c r="K551" s="197" t="str">
        <f t="shared" si="47"/>
        <v/>
      </c>
      <c r="L551" s="122"/>
    </row>
    <row r="552" spans="1:12" s="106" customFormat="1" outlineLevel="1" x14ac:dyDescent="0.25">
      <c r="A552" s="105"/>
      <c r="B552" s="105"/>
      <c r="C552" s="207"/>
      <c r="D552" s="207"/>
      <c r="E552" s="207"/>
      <c r="F552" s="194"/>
      <c r="G552" s="194"/>
      <c r="H552" s="194"/>
      <c r="I552" s="197" t="str">
        <f t="shared" si="45"/>
        <v/>
      </c>
      <c r="J552" s="197" t="str">
        <f t="shared" si="46"/>
        <v/>
      </c>
      <c r="K552" s="197" t="str">
        <f t="shared" si="47"/>
        <v/>
      </c>
      <c r="L552" s="105"/>
    </row>
    <row r="553" spans="1:12" s="106" customFormat="1" outlineLevel="1" x14ac:dyDescent="0.25">
      <c r="A553" s="105"/>
      <c r="B553" s="105"/>
      <c r="C553" s="207"/>
      <c r="D553" s="207"/>
      <c r="E553" s="207"/>
      <c r="F553" s="194"/>
      <c r="G553" s="194"/>
      <c r="H553" s="194"/>
      <c r="I553" s="197" t="str">
        <f t="shared" si="45"/>
        <v/>
      </c>
      <c r="J553" s="197" t="str">
        <f t="shared" si="46"/>
        <v/>
      </c>
      <c r="K553" s="197" t="str">
        <f t="shared" si="47"/>
        <v/>
      </c>
      <c r="L553" s="105"/>
    </row>
    <row r="554" spans="1:12" s="106" customFormat="1" outlineLevel="1" x14ac:dyDescent="0.25">
      <c r="A554" s="105"/>
      <c r="B554" s="105"/>
      <c r="C554" s="207"/>
      <c r="D554" s="207"/>
      <c r="E554" s="207"/>
      <c r="F554" s="194"/>
      <c r="G554" s="194"/>
      <c r="H554" s="194"/>
      <c r="I554" s="197" t="str">
        <f t="shared" si="45"/>
        <v/>
      </c>
      <c r="J554" s="197" t="str">
        <f t="shared" si="46"/>
        <v/>
      </c>
      <c r="K554" s="197" t="str">
        <f t="shared" si="47"/>
        <v/>
      </c>
      <c r="L554" s="105"/>
    </row>
    <row r="555" spans="1:12" s="106" customFormat="1" outlineLevel="1" x14ac:dyDescent="0.25">
      <c r="A555" s="105"/>
      <c r="B555" s="105"/>
      <c r="C555" s="207"/>
      <c r="D555" s="207"/>
      <c r="E555" s="207"/>
      <c r="F555" s="194"/>
      <c r="G555" s="194"/>
      <c r="H555" s="194"/>
      <c r="I555" s="197" t="str">
        <f t="shared" si="45"/>
        <v/>
      </c>
      <c r="J555" s="197" t="str">
        <f t="shared" si="46"/>
        <v/>
      </c>
      <c r="K555" s="197" t="str">
        <f t="shared" si="47"/>
        <v/>
      </c>
      <c r="L555" s="105"/>
    </row>
    <row r="556" spans="1:12" s="106" customFormat="1" outlineLevel="1" x14ac:dyDescent="0.25">
      <c r="A556" s="105"/>
      <c r="B556" s="105"/>
      <c r="C556" s="207"/>
      <c r="D556" s="207"/>
      <c r="E556" s="207"/>
      <c r="F556" s="194"/>
      <c r="G556" s="194"/>
      <c r="H556" s="194"/>
      <c r="I556" s="197" t="str">
        <f t="shared" si="45"/>
        <v/>
      </c>
      <c r="J556" s="197" t="str">
        <f t="shared" si="46"/>
        <v/>
      </c>
      <c r="K556" s="197" t="str">
        <f t="shared" si="47"/>
        <v/>
      </c>
      <c r="L556" s="105"/>
    </row>
    <row r="557" spans="1:12" s="106" customFormat="1" outlineLevel="1" x14ac:dyDescent="0.25">
      <c r="A557" s="105"/>
      <c r="B557" s="105"/>
      <c r="C557" s="207"/>
      <c r="D557" s="207"/>
      <c r="E557" s="207"/>
      <c r="F557" s="194"/>
      <c r="G557" s="194"/>
      <c r="H557" s="194"/>
      <c r="I557" s="197" t="str">
        <f t="shared" si="45"/>
        <v/>
      </c>
      <c r="J557" s="197" t="str">
        <f t="shared" si="46"/>
        <v/>
      </c>
      <c r="K557" s="197" t="str">
        <f t="shared" si="47"/>
        <v/>
      </c>
      <c r="L557" s="138"/>
    </row>
    <row r="558" spans="1:12" s="106" customFormat="1" outlineLevel="1" x14ac:dyDescent="0.25">
      <c r="A558" s="105"/>
      <c r="B558" s="105"/>
      <c r="C558" s="207"/>
      <c r="D558" s="207"/>
      <c r="E558" s="207"/>
      <c r="F558" s="194"/>
      <c r="G558" s="194"/>
      <c r="H558" s="194"/>
      <c r="I558" s="197" t="str">
        <f t="shared" si="45"/>
        <v/>
      </c>
      <c r="J558" s="197" t="str">
        <f t="shared" si="46"/>
        <v/>
      </c>
      <c r="K558" s="197" t="str">
        <f t="shared" si="47"/>
        <v/>
      </c>
      <c r="L558" s="138"/>
    </row>
    <row r="559" spans="1:12" s="106" customFormat="1" outlineLevel="1" x14ac:dyDescent="0.25">
      <c r="A559" s="105"/>
      <c r="B559" s="105"/>
      <c r="C559" s="207"/>
      <c r="D559" s="207"/>
      <c r="E559" s="207"/>
      <c r="F559" s="194"/>
      <c r="G559" s="194"/>
      <c r="H559" s="194"/>
      <c r="I559" s="197" t="str">
        <f t="shared" si="45"/>
        <v/>
      </c>
      <c r="J559" s="197" t="str">
        <f t="shared" si="46"/>
        <v/>
      </c>
      <c r="K559" s="197" t="str">
        <f t="shared" si="47"/>
        <v/>
      </c>
      <c r="L559" s="138"/>
    </row>
    <row r="560" spans="1:12" s="106" customFormat="1" outlineLevel="1" x14ac:dyDescent="0.25">
      <c r="A560" s="105"/>
      <c r="B560" s="105"/>
      <c r="C560" s="207"/>
      <c r="D560" s="207"/>
      <c r="E560" s="207"/>
      <c r="F560" s="194"/>
      <c r="G560" s="194"/>
      <c r="H560" s="194"/>
      <c r="I560" s="197" t="str">
        <f t="shared" si="45"/>
        <v/>
      </c>
      <c r="J560" s="197" t="str">
        <f t="shared" si="46"/>
        <v/>
      </c>
      <c r="K560" s="197" t="str">
        <f t="shared" si="47"/>
        <v/>
      </c>
      <c r="L560" s="138"/>
    </row>
    <row r="561" spans="1:12" s="106" customFormat="1" outlineLevel="1" x14ac:dyDescent="0.25">
      <c r="A561" s="105"/>
      <c r="B561" s="105"/>
      <c r="C561" s="207"/>
      <c r="D561" s="207"/>
      <c r="E561" s="207"/>
      <c r="F561" s="194"/>
      <c r="G561" s="194"/>
      <c r="H561" s="194"/>
      <c r="I561" s="197" t="str">
        <f t="shared" si="45"/>
        <v/>
      </c>
      <c r="J561" s="197" t="str">
        <f t="shared" si="46"/>
        <v/>
      </c>
      <c r="K561" s="197" t="str">
        <f t="shared" si="47"/>
        <v/>
      </c>
      <c r="L561" s="138"/>
    </row>
    <row r="562" spans="1:12" s="106" customFormat="1" outlineLevel="1" x14ac:dyDescent="0.25">
      <c r="A562" s="105"/>
      <c r="B562" s="105"/>
      <c r="C562" s="207"/>
      <c r="D562" s="207"/>
      <c r="E562" s="207"/>
      <c r="F562" s="194"/>
      <c r="G562" s="194"/>
      <c r="H562" s="194"/>
      <c r="I562" s="197" t="str">
        <f t="shared" si="45"/>
        <v/>
      </c>
      <c r="J562" s="197" t="str">
        <f t="shared" si="46"/>
        <v/>
      </c>
      <c r="K562" s="197" t="str">
        <f t="shared" si="47"/>
        <v/>
      </c>
      <c r="L562" s="138"/>
    </row>
    <row r="563" spans="1:12" s="106" customFormat="1" ht="15.75" thickBot="1" x14ac:dyDescent="0.3">
      <c r="A563" s="105"/>
      <c r="B563" s="105"/>
      <c r="I563" s="198"/>
      <c r="J563" s="198"/>
      <c r="K563" s="198"/>
      <c r="L563" s="105"/>
    </row>
    <row r="564" spans="1:12" s="198" customFormat="1" ht="15.75" thickBot="1" x14ac:dyDescent="0.3">
      <c r="A564" s="195" t="s">
        <v>93</v>
      </c>
      <c r="B564" s="203" t="s">
        <v>38</v>
      </c>
      <c r="C564" s="199" t="s">
        <v>92</v>
      </c>
      <c r="D564" s="200" t="s">
        <v>90</v>
      </c>
      <c r="E564" s="200" t="s">
        <v>91</v>
      </c>
      <c r="F564" s="200" t="s">
        <v>94</v>
      </c>
      <c r="G564" s="201" t="s">
        <v>95</v>
      </c>
      <c r="H564" s="201" t="s">
        <v>96</v>
      </c>
      <c r="I564" s="196">
        <f>+SUM(I565:I597)</f>
        <v>0</v>
      </c>
      <c r="J564" s="196">
        <f>+SUM(J565:J597)</f>
        <v>0</v>
      </c>
      <c r="K564" s="196">
        <f>+SUM(K565:K597)</f>
        <v>0</v>
      </c>
      <c r="L564" s="202"/>
    </row>
    <row r="565" spans="1:12" s="106" customFormat="1" outlineLevel="1" x14ac:dyDescent="0.25">
      <c r="A565" s="105"/>
      <c r="B565" s="105"/>
      <c r="C565" s="206"/>
      <c r="D565" s="206"/>
      <c r="E565" s="206"/>
      <c r="F565" s="194"/>
      <c r="G565" s="194"/>
      <c r="H565" s="194"/>
      <c r="I565" s="197" t="str">
        <f t="shared" ref="I565:I597" si="48">IF(E565="","",ROUND(F565*$E565,0))</f>
        <v/>
      </c>
      <c r="J565" s="197" t="str">
        <f t="shared" ref="J565:J597" si="49">IF(E565="","",ROUND(G565*$E565,0))</f>
        <v/>
      </c>
      <c r="K565" s="197" t="str">
        <f t="shared" ref="K565:K597" si="50">IF(E565="","",ROUND(H565*$E565,0))</f>
        <v/>
      </c>
      <c r="L565" s="105"/>
    </row>
    <row r="566" spans="1:12" s="106" customFormat="1" outlineLevel="1" x14ac:dyDescent="0.25">
      <c r="A566" s="105"/>
      <c r="B566" s="105"/>
      <c r="C566" s="207"/>
      <c r="D566" s="207"/>
      <c r="E566" s="207"/>
      <c r="F566" s="194"/>
      <c r="G566" s="194"/>
      <c r="H566" s="194"/>
      <c r="I566" s="197" t="str">
        <f t="shared" si="48"/>
        <v/>
      </c>
      <c r="J566" s="197" t="str">
        <f t="shared" si="49"/>
        <v/>
      </c>
      <c r="K566" s="197" t="str">
        <f t="shared" si="50"/>
        <v/>
      </c>
      <c r="L566" s="118"/>
    </row>
    <row r="567" spans="1:12" s="106" customFormat="1" outlineLevel="1" x14ac:dyDescent="0.25">
      <c r="A567" s="105"/>
      <c r="B567" s="105"/>
      <c r="C567" s="207"/>
      <c r="D567" s="207"/>
      <c r="E567" s="207"/>
      <c r="F567" s="194"/>
      <c r="G567" s="194"/>
      <c r="H567" s="194"/>
      <c r="I567" s="197" t="str">
        <f t="shared" si="48"/>
        <v/>
      </c>
      <c r="J567" s="197" t="str">
        <f t="shared" si="49"/>
        <v/>
      </c>
      <c r="K567" s="197" t="str">
        <f t="shared" si="50"/>
        <v/>
      </c>
      <c r="L567" s="122"/>
    </row>
    <row r="568" spans="1:12" s="106" customFormat="1" outlineLevel="1" x14ac:dyDescent="0.25">
      <c r="A568" s="105"/>
      <c r="B568" s="105"/>
      <c r="C568" s="207"/>
      <c r="D568" s="207"/>
      <c r="E568" s="207"/>
      <c r="F568" s="194"/>
      <c r="G568" s="194"/>
      <c r="H568" s="194"/>
      <c r="I568" s="197" t="str">
        <f t="shared" si="48"/>
        <v/>
      </c>
      <c r="J568" s="197" t="str">
        <f t="shared" si="49"/>
        <v/>
      </c>
      <c r="K568" s="197" t="str">
        <f t="shared" si="50"/>
        <v/>
      </c>
      <c r="L568" s="118"/>
    </row>
    <row r="569" spans="1:12" s="106" customFormat="1" outlineLevel="1" x14ac:dyDescent="0.25">
      <c r="A569" s="105"/>
      <c r="B569" s="105"/>
      <c r="C569" s="207"/>
      <c r="D569" s="207"/>
      <c r="E569" s="207"/>
      <c r="F569" s="194"/>
      <c r="G569" s="194"/>
      <c r="H569" s="194"/>
      <c r="I569" s="197" t="str">
        <f t="shared" si="48"/>
        <v/>
      </c>
      <c r="J569" s="197" t="str">
        <f t="shared" si="49"/>
        <v/>
      </c>
      <c r="K569" s="197" t="str">
        <f t="shared" si="50"/>
        <v/>
      </c>
      <c r="L569" s="118"/>
    </row>
    <row r="570" spans="1:12" s="106" customFormat="1" outlineLevel="1" x14ac:dyDescent="0.25">
      <c r="A570" s="105"/>
      <c r="B570" s="105"/>
      <c r="C570" s="207"/>
      <c r="D570" s="207"/>
      <c r="E570" s="207"/>
      <c r="F570" s="194"/>
      <c r="G570" s="194"/>
      <c r="H570" s="194"/>
      <c r="I570" s="197" t="str">
        <f t="shared" si="48"/>
        <v/>
      </c>
      <c r="J570" s="197" t="str">
        <f t="shared" si="49"/>
        <v/>
      </c>
      <c r="K570" s="197" t="str">
        <f t="shared" si="50"/>
        <v/>
      </c>
      <c r="L570" s="122"/>
    </row>
    <row r="571" spans="1:12" s="106" customFormat="1" outlineLevel="1" x14ac:dyDescent="0.25">
      <c r="A571" s="105"/>
      <c r="B571" s="105"/>
      <c r="C571" s="207"/>
      <c r="D571" s="207"/>
      <c r="E571" s="207"/>
      <c r="F571" s="194"/>
      <c r="G571" s="194"/>
      <c r="H571" s="194"/>
      <c r="I571" s="197" t="str">
        <f t="shared" si="48"/>
        <v/>
      </c>
      <c r="J571" s="197" t="str">
        <f t="shared" si="49"/>
        <v/>
      </c>
      <c r="K571" s="197" t="str">
        <f t="shared" si="50"/>
        <v/>
      </c>
      <c r="L571" s="118"/>
    </row>
    <row r="572" spans="1:12" s="106" customFormat="1" outlineLevel="1" x14ac:dyDescent="0.25">
      <c r="A572" s="105"/>
      <c r="B572" s="105"/>
      <c r="C572" s="207"/>
      <c r="D572" s="207"/>
      <c r="E572" s="207"/>
      <c r="F572" s="194"/>
      <c r="G572" s="194"/>
      <c r="H572" s="194"/>
      <c r="I572" s="197" t="str">
        <f t="shared" si="48"/>
        <v/>
      </c>
      <c r="J572" s="197" t="str">
        <f t="shared" si="49"/>
        <v/>
      </c>
      <c r="K572" s="197" t="str">
        <f t="shared" si="50"/>
        <v/>
      </c>
      <c r="L572" s="122"/>
    </row>
    <row r="573" spans="1:12" s="106" customFormat="1" outlineLevel="1" x14ac:dyDescent="0.25">
      <c r="A573" s="105"/>
      <c r="B573" s="105"/>
      <c r="C573" s="207"/>
      <c r="D573" s="207"/>
      <c r="E573" s="207"/>
      <c r="F573" s="194"/>
      <c r="G573" s="194"/>
      <c r="H573" s="194"/>
      <c r="I573" s="197" t="str">
        <f t="shared" si="48"/>
        <v/>
      </c>
      <c r="J573" s="197" t="str">
        <f t="shared" si="49"/>
        <v/>
      </c>
      <c r="K573" s="197" t="str">
        <f t="shared" si="50"/>
        <v/>
      </c>
      <c r="L573" s="122"/>
    </row>
    <row r="574" spans="1:12" s="106" customFormat="1" outlineLevel="1" x14ac:dyDescent="0.25">
      <c r="A574" s="105"/>
      <c r="B574" s="105"/>
      <c r="C574" s="207"/>
      <c r="D574" s="207"/>
      <c r="E574" s="207"/>
      <c r="F574" s="194"/>
      <c r="G574" s="194"/>
      <c r="H574" s="194"/>
      <c r="I574" s="197" t="str">
        <f t="shared" si="48"/>
        <v/>
      </c>
      <c r="J574" s="197" t="str">
        <f t="shared" si="49"/>
        <v/>
      </c>
      <c r="K574" s="197" t="str">
        <f t="shared" si="50"/>
        <v/>
      </c>
      <c r="L574" s="126"/>
    </row>
    <row r="575" spans="1:12" s="106" customFormat="1" outlineLevel="1" x14ac:dyDescent="0.25">
      <c r="A575" s="105"/>
      <c r="B575" s="105"/>
      <c r="C575" s="207"/>
      <c r="D575" s="207"/>
      <c r="E575" s="207"/>
      <c r="F575" s="194"/>
      <c r="G575" s="194"/>
      <c r="H575" s="194"/>
      <c r="I575" s="197" t="str">
        <f t="shared" si="48"/>
        <v/>
      </c>
      <c r="J575" s="197" t="str">
        <f t="shared" si="49"/>
        <v/>
      </c>
      <c r="K575" s="197" t="str">
        <f t="shared" si="50"/>
        <v/>
      </c>
      <c r="L575" s="122"/>
    </row>
    <row r="576" spans="1:12" s="106" customFormat="1" outlineLevel="1" x14ac:dyDescent="0.25">
      <c r="A576" s="105"/>
      <c r="B576" s="105"/>
      <c r="C576" s="207"/>
      <c r="D576" s="207"/>
      <c r="E576" s="207"/>
      <c r="F576" s="194"/>
      <c r="G576" s="194"/>
      <c r="H576" s="194"/>
      <c r="I576" s="197" t="str">
        <f t="shared" si="48"/>
        <v/>
      </c>
      <c r="J576" s="197" t="str">
        <f t="shared" si="49"/>
        <v/>
      </c>
      <c r="K576" s="197" t="str">
        <f t="shared" si="50"/>
        <v/>
      </c>
      <c r="L576" s="128"/>
    </row>
    <row r="577" spans="1:12" s="106" customFormat="1" outlineLevel="1" x14ac:dyDescent="0.25">
      <c r="A577" s="105"/>
      <c r="B577" s="105"/>
      <c r="C577" s="207"/>
      <c r="D577" s="207"/>
      <c r="E577" s="207"/>
      <c r="F577" s="194"/>
      <c r="G577" s="194"/>
      <c r="H577" s="194"/>
      <c r="I577" s="197" t="str">
        <f t="shared" si="48"/>
        <v/>
      </c>
      <c r="J577" s="197" t="str">
        <f t="shared" si="49"/>
        <v/>
      </c>
      <c r="K577" s="197" t="str">
        <f t="shared" si="50"/>
        <v/>
      </c>
      <c r="L577" s="130"/>
    </row>
    <row r="578" spans="1:12" s="106" customFormat="1" outlineLevel="1" x14ac:dyDescent="0.25">
      <c r="A578" s="105"/>
      <c r="B578" s="105"/>
      <c r="C578" s="207"/>
      <c r="D578" s="207"/>
      <c r="E578" s="207"/>
      <c r="F578" s="194"/>
      <c r="G578" s="194"/>
      <c r="H578" s="194"/>
      <c r="I578" s="197" t="str">
        <f t="shared" si="48"/>
        <v/>
      </c>
      <c r="J578" s="197" t="str">
        <f t="shared" si="49"/>
        <v/>
      </c>
      <c r="K578" s="197" t="str">
        <f t="shared" si="50"/>
        <v/>
      </c>
      <c r="L578" s="122"/>
    </row>
    <row r="579" spans="1:12" s="106" customFormat="1" outlineLevel="1" x14ac:dyDescent="0.25">
      <c r="A579" s="105"/>
      <c r="B579" s="105"/>
      <c r="C579" s="207"/>
      <c r="D579" s="207"/>
      <c r="E579" s="207"/>
      <c r="F579" s="194"/>
      <c r="G579" s="194"/>
      <c r="H579" s="194"/>
      <c r="I579" s="197" t="str">
        <f t="shared" si="48"/>
        <v/>
      </c>
      <c r="J579" s="197" t="str">
        <f t="shared" si="49"/>
        <v/>
      </c>
      <c r="K579" s="197" t="str">
        <f t="shared" si="50"/>
        <v/>
      </c>
      <c r="L579" s="122"/>
    </row>
    <row r="580" spans="1:12" s="106" customFormat="1" outlineLevel="1" x14ac:dyDescent="0.25">
      <c r="A580" s="105"/>
      <c r="B580" s="105"/>
      <c r="C580" s="207"/>
      <c r="D580" s="207"/>
      <c r="E580" s="207"/>
      <c r="F580" s="194"/>
      <c r="G580" s="194"/>
      <c r="H580" s="194"/>
      <c r="I580" s="197" t="str">
        <f t="shared" si="48"/>
        <v/>
      </c>
      <c r="J580" s="197" t="str">
        <f t="shared" si="49"/>
        <v/>
      </c>
      <c r="K580" s="197" t="str">
        <f t="shared" si="50"/>
        <v/>
      </c>
      <c r="L580" s="118"/>
    </row>
    <row r="581" spans="1:12" s="106" customFormat="1" outlineLevel="1" x14ac:dyDescent="0.25">
      <c r="A581" s="105"/>
      <c r="B581" s="105"/>
      <c r="C581" s="207"/>
      <c r="D581" s="207"/>
      <c r="E581" s="207"/>
      <c r="F581" s="194"/>
      <c r="G581" s="194"/>
      <c r="H581" s="194"/>
      <c r="I581" s="197" t="str">
        <f t="shared" si="48"/>
        <v/>
      </c>
      <c r="J581" s="197" t="str">
        <f t="shared" si="49"/>
        <v/>
      </c>
      <c r="K581" s="197" t="str">
        <f t="shared" si="50"/>
        <v/>
      </c>
      <c r="L581" s="122"/>
    </row>
    <row r="582" spans="1:12" s="106" customFormat="1" outlineLevel="1" x14ac:dyDescent="0.25">
      <c r="A582" s="105"/>
      <c r="B582" s="105"/>
      <c r="C582" s="207"/>
      <c r="D582" s="207"/>
      <c r="E582" s="207"/>
      <c r="F582" s="194"/>
      <c r="G582" s="194"/>
      <c r="H582" s="194"/>
      <c r="I582" s="197" t="str">
        <f t="shared" si="48"/>
        <v/>
      </c>
      <c r="J582" s="197" t="str">
        <f t="shared" si="49"/>
        <v/>
      </c>
      <c r="K582" s="197" t="str">
        <f t="shared" si="50"/>
        <v/>
      </c>
      <c r="L582" s="126"/>
    </row>
    <row r="583" spans="1:12" s="106" customFormat="1" outlineLevel="1" x14ac:dyDescent="0.25">
      <c r="A583" s="105"/>
      <c r="B583" s="105"/>
      <c r="C583" s="207"/>
      <c r="D583" s="207"/>
      <c r="E583" s="207"/>
      <c r="F583" s="194"/>
      <c r="G583" s="194"/>
      <c r="H583" s="194"/>
      <c r="I583" s="197" t="str">
        <f t="shared" si="48"/>
        <v/>
      </c>
      <c r="J583" s="197" t="str">
        <f t="shared" si="49"/>
        <v/>
      </c>
      <c r="K583" s="197" t="str">
        <f t="shared" si="50"/>
        <v/>
      </c>
      <c r="L583" s="126"/>
    </row>
    <row r="584" spans="1:12" s="106" customFormat="1" outlineLevel="1" x14ac:dyDescent="0.25">
      <c r="A584" s="105"/>
      <c r="B584" s="105"/>
      <c r="C584" s="207"/>
      <c r="D584" s="207"/>
      <c r="E584" s="207"/>
      <c r="F584" s="194"/>
      <c r="G584" s="194"/>
      <c r="H584" s="194"/>
      <c r="I584" s="197" t="str">
        <f t="shared" si="48"/>
        <v/>
      </c>
      <c r="J584" s="197" t="str">
        <f t="shared" si="49"/>
        <v/>
      </c>
      <c r="K584" s="197" t="str">
        <f t="shared" si="50"/>
        <v/>
      </c>
      <c r="L584" s="126"/>
    </row>
    <row r="585" spans="1:12" s="106" customFormat="1" outlineLevel="1" x14ac:dyDescent="0.25">
      <c r="A585" s="105"/>
      <c r="B585" s="105"/>
      <c r="C585" s="207"/>
      <c r="D585" s="207"/>
      <c r="E585" s="207"/>
      <c r="F585" s="194"/>
      <c r="G585" s="194"/>
      <c r="H585" s="194"/>
      <c r="I585" s="197" t="str">
        <f t="shared" si="48"/>
        <v/>
      </c>
      <c r="J585" s="197" t="str">
        <f t="shared" si="49"/>
        <v/>
      </c>
      <c r="K585" s="197" t="str">
        <f t="shared" si="50"/>
        <v/>
      </c>
      <c r="L585" s="122"/>
    </row>
    <row r="586" spans="1:12" s="106" customFormat="1" outlineLevel="1" x14ac:dyDescent="0.25">
      <c r="A586" s="105"/>
      <c r="B586" s="105"/>
      <c r="C586" s="207"/>
      <c r="D586" s="207"/>
      <c r="E586" s="207"/>
      <c r="F586" s="194"/>
      <c r="G586" s="194"/>
      <c r="H586" s="194"/>
      <c r="I586" s="197" t="str">
        <f t="shared" si="48"/>
        <v/>
      </c>
      <c r="J586" s="197" t="str">
        <f t="shared" si="49"/>
        <v/>
      </c>
      <c r="K586" s="197" t="str">
        <f t="shared" si="50"/>
        <v/>
      </c>
      <c r="L586" s="122"/>
    </row>
    <row r="587" spans="1:12" s="106" customFormat="1" outlineLevel="1" x14ac:dyDescent="0.25">
      <c r="A587" s="105"/>
      <c r="B587" s="105"/>
      <c r="C587" s="207"/>
      <c r="D587" s="207"/>
      <c r="E587" s="207"/>
      <c r="F587" s="194"/>
      <c r="G587" s="194"/>
      <c r="H587" s="194"/>
      <c r="I587" s="197" t="str">
        <f t="shared" si="48"/>
        <v/>
      </c>
      <c r="J587" s="197" t="str">
        <f t="shared" si="49"/>
        <v/>
      </c>
      <c r="K587" s="197" t="str">
        <f t="shared" si="50"/>
        <v/>
      </c>
      <c r="L587" s="105"/>
    </row>
    <row r="588" spans="1:12" s="106" customFormat="1" outlineLevel="1" x14ac:dyDescent="0.25">
      <c r="A588" s="105"/>
      <c r="B588" s="105"/>
      <c r="C588" s="207"/>
      <c r="D588" s="207"/>
      <c r="E588" s="207"/>
      <c r="F588" s="194"/>
      <c r="G588" s="194"/>
      <c r="H588" s="194"/>
      <c r="I588" s="197" t="str">
        <f t="shared" si="48"/>
        <v/>
      </c>
      <c r="J588" s="197" t="str">
        <f t="shared" si="49"/>
        <v/>
      </c>
      <c r="K588" s="197" t="str">
        <f t="shared" si="50"/>
        <v/>
      </c>
      <c r="L588" s="105"/>
    </row>
    <row r="589" spans="1:12" s="106" customFormat="1" outlineLevel="1" x14ac:dyDescent="0.25">
      <c r="A589" s="105"/>
      <c r="B589" s="105"/>
      <c r="C589" s="207"/>
      <c r="D589" s="207"/>
      <c r="E589" s="207"/>
      <c r="F589" s="194"/>
      <c r="G589" s="194"/>
      <c r="H589" s="194"/>
      <c r="I589" s="197" t="str">
        <f t="shared" si="48"/>
        <v/>
      </c>
      <c r="J589" s="197" t="str">
        <f t="shared" si="49"/>
        <v/>
      </c>
      <c r="K589" s="197" t="str">
        <f t="shared" si="50"/>
        <v/>
      </c>
      <c r="L589" s="105"/>
    </row>
    <row r="590" spans="1:12" s="106" customFormat="1" outlineLevel="1" x14ac:dyDescent="0.25">
      <c r="A590" s="105"/>
      <c r="B590" s="105"/>
      <c r="C590" s="207"/>
      <c r="D590" s="207"/>
      <c r="E590" s="207"/>
      <c r="F590" s="194"/>
      <c r="G590" s="194"/>
      <c r="H590" s="194"/>
      <c r="I590" s="197" t="str">
        <f t="shared" si="48"/>
        <v/>
      </c>
      <c r="J590" s="197" t="str">
        <f t="shared" si="49"/>
        <v/>
      </c>
      <c r="K590" s="197" t="str">
        <f t="shared" si="50"/>
        <v/>
      </c>
      <c r="L590" s="105"/>
    </row>
    <row r="591" spans="1:12" s="106" customFormat="1" outlineLevel="1" x14ac:dyDescent="0.25">
      <c r="A591" s="105"/>
      <c r="B591" s="105"/>
      <c r="C591" s="207"/>
      <c r="D591" s="207"/>
      <c r="E591" s="207"/>
      <c r="F591" s="194"/>
      <c r="G591" s="194"/>
      <c r="H591" s="194"/>
      <c r="I591" s="197" t="str">
        <f t="shared" si="48"/>
        <v/>
      </c>
      <c r="J591" s="197" t="str">
        <f t="shared" si="49"/>
        <v/>
      </c>
      <c r="K591" s="197" t="str">
        <f t="shared" si="50"/>
        <v/>
      </c>
      <c r="L591" s="105"/>
    </row>
    <row r="592" spans="1:12" s="106" customFormat="1" outlineLevel="1" x14ac:dyDescent="0.25">
      <c r="A592" s="105"/>
      <c r="B592" s="105"/>
      <c r="C592" s="207"/>
      <c r="D592" s="207"/>
      <c r="E592" s="207"/>
      <c r="F592" s="194"/>
      <c r="G592" s="194"/>
      <c r="H592" s="194"/>
      <c r="I592" s="197" t="str">
        <f t="shared" si="48"/>
        <v/>
      </c>
      <c r="J592" s="197" t="str">
        <f t="shared" si="49"/>
        <v/>
      </c>
      <c r="K592" s="197" t="str">
        <f t="shared" si="50"/>
        <v/>
      </c>
      <c r="L592" s="138"/>
    </row>
    <row r="593" spans="1:12" s="106" customFormat="1" outlineLevel="1" x14ac:dyDescent="0.25">
      <c r="A593" s="105"/>
      <c r="B593" s="105"/>
      <c r="C593" s="207"/>
      <c r="D593" s="207"/>
      <c r="E593" s="207"/>
      <c r="F593" s="194"/>
      <c r="G593" s="194"/>
      <c r="H593" s="194"/>
      <c r="I593" s="197" t="str">
        <f t="shared" si="48"/>
        <v/>
      </c>
      <c r="J593" s="197" t="str">
        <f t="shared" si="49"/>
        <v/>
      </c>
      <c r="K593" s="197" t="str">
        <f t="shared" si="50"/>
        <v/>
      </c>
      <c r="L593" s="138"/>
    </row>
    <row r="594" spans="1:12" s="106" customFormat="1" outlineLevel="1" x14ac:dyDescent="0.25">
      <c r="A594" s="105"/>
      <c r="B594" s="105"/>
      <c r="C594" s="207"/>
      <c r="D594" s="207"/>
      <c r="E594" s="207"/>
      <c r="F594" s="194"/>
      <c r="G594" s="194"/>
      <c r="H594" s="194"/>
      <c r="I594" s="197" t="str">
        <f t="shared" si="48"/>
        <v/>
      </c>
      <c r="J594" s="197" t="str">
        <f t="shared" si="49"/>
        <v/>
      </c>
      <c r="K594" s="197" t="str">
        <f t="shared" si="50"/>
        <v/>
      </c>
      <c r="L594" s="138"/>
    </row>
    <row r="595" spans="1:12" s="106" customFormat="1" outlineLevel="1" x14ac:dyDescent="0.25">
      <c r="A595" s="105"/>
      <c r="B595" s="105"/>
      <c r="C595" s="207"/>
      <c r="D595" s="207"/>
      <c r="E595" s="207"/>
      <c r="F595" s="194"/>
      <c r="G595" s="194"/>
      <c r="H595" s="194"/>
      <c r="I595" s="197" t="str">
        <f t="shared" si="48"/>
        <v/>
      </c>
      <c r="J595" s="197" t="str">
        <f t="shared" si="49"/>
        <v/>
      </c>
      <c r="K595" s="197" t="str">
        <f t="shared" si="50"/>
        <v/>
      </c>
      <c r="L595" s="138"/>
    </row>
    <row r="596" spans="1:12" s="106" customFormat="1" outlineLevel="1" x14ac:dyDescent="0.25">
      <c r="A596" s="105"/>
      <c r="B596" s="105"/>
      <c r="C596" s="207"/>
      <c r="D596" s="207"/>
      <c r="E596" s="207"/>
      <c r="F596" s="194"/>
      <c r="G596" s="194"/>
      <c r="H596" s="194"/>
      <c r="I596" s="197" t="str">
        <f t="shared" si="48"/>
        <v/>
      </c>
      <c r="J596" s="197" t="str">
        <f t="shared" si="49"/>
        <v/>
      </c>
      <c r="K596" s="197" t="str">
        <f t="shared" si="50"/>
        <v/>
      </c>
      <c r="L596" s="138"/>
    </row>
    <row r="597" spans="1:12" s="106" customFormat="1" outlineLevel="1" x14ac:dyDescent="0.25">
      <c r="A597" s="105"/>
      <c r="B597" s="105"/>
      <c r="C597" s="207"/>
      <c r="D597" s="207"/>
      <c r="E597" s="207"/>
      <c r="F597" s="194"/>
      <c r="G597" s="194"/>
      <c r="H597" s="194"/>
      <c r="I597" s="197" t="str">
        <f t="shared" si="48"/>
        <v/>
      </c>
      <c r="J597" s="197" t="str">
        <f t="shared" si="49"/>
        <v/>
      </c>
      <c r="K597" s="197" t="str">
        <f t="shared" si="50"/>
        <v/>
      </c>
      <c r="L597" s="138"/>
    </row>
    <row r="598" spans="1:12" s="106" customFormat="1" ht="15.75" thickBot="1" x14ac:dyDescent="0.3">
      <c r="A598" s="105"/>
      <c r="B598" s="105"/>
      <c r="I598" s="198"/>
      <c r="J598" s="198"/>
      <c r="K598" s="198"/>
      <c r="L598" s="105"/>
    </row>
    <row r="599" spans="1:12" s="198" customFormat="1" ht="15.75" thickBot="1" x14ac:dyDescent="0.3">
      <c r="A599" s="195" t="s">
        <v>93</v>
      </c>
      <c r="B599" s="203" t="s">
        <v>40</v>
      </c>
      <c r="C599" s="199" t="s">
        <v>92</v>
      </c>
      <c r="D599" s="200" t="s">
        <v>90</v>
      </c>
      <c r="E599" s="200" t="s">
        <v>91</v>
      </c>
      <c r="F599" s="200" t="s">
        <v>94</v>
      </c>
      <c r="G599" s="201" t="s">
        <v>95</v>
      </c>
      <c r="H599" s="201" t="s">
        <v>96</v>
      </c>
      <c r="I599" s="196">
        <f>+SUM(I600:I632)</f>
        <v>0</v>
      </c>
      <c r="J599" s="196">
        <f>+SUM(J600:J632)</f>
        <v>0</v>
      </c>
      <c r="K599" s="196">
        <f>+SUM(K600:K632)</f>
        <v>0</v>
      </c>
      <c r="L599" s="202"/>
    </row>
    <row r="600" spans="1:12" s="106" customFormat="1" outlineLevel="1" x14ac:dyDescent="0.25">
      <c r="A600" s="105"/>
      <c r="B600" s="105"/>
      <c r="C600" s="206"/>
      <c r="D600" s="206"/>
      <c r="E600" s="206"/>
      <c r="F600" s="194"/>
      <c r="G600" s="194"/>
      <c r="H600" s="194"/>
      <c r="I600" s="197" t="str">
        <f t="shared" ref="I600:I632" si="51">IF(E600="","",ROUND(F600*$E600,0))</f>
        <v/>
      </c>
      <c r="J600" s="197" t="str">
        <f t="shared" ref="J600:J632" si="52">IF(E600="","",ROUND(G600*$E600,0))</f>
        <v/>
      </c>
      <c r="K600" s="197" t="str">
        <f t="shared" ref="K600:K632" si="53">IF(E600="","",ROUND(H600*$E600,0))</f>
        <v/>
      </c>
      <c r="L600" s="105"/>
    </row>
    <row r="601" spans="1:12" s="106" customFormat="1" outlineLevel="1" x14ac:dyDescent="0.25">
      <c r="A601" s="105"/>
      <c r="B601" s="105"/>
      <c r="C601" s="207"/>
      <c r="D601" s="207"/>
      <c r="E601" s="207"/>
      <c r="F601" s="194"/>
      <c r="G601" s="194"/>
      <c r="H601" s="194"/>
      <c r="I601" s="197" t="str">
        <f t="shared" si="51"/>
        <v/>
      </c>
      <c r="J601" s="197" t="str">
        <f t="shared" si="52"/>
        <v/>
      </c>
      <c r="K601" s="197" t="str">
        <f t="shared" si="53"/>
        <v/>
      </c>
      <c r="L601" s="118"/>
    </row>
    <row r="602" spans="1:12" s="106" customFormat="1" outlineLevel="1" x14ac:dyDescent="0.25">
      <c r="A602" s="105"/>
      <c r="B602" s="105"/>
      <c r="C602" s="207"/>
      <c r="D602" s="207"/>
      <c r="E602" s="207"/>
      <c r="F602" s="194"/>
      <c r="G602" s="194"/>
      <c r="H602" s="194"/>
      <c r="I602" s="197" t="str">
        <f t="shared" si="51"/>
        <v/>
      </c>
      <c r="J602" s="197" t="str">
        <f t="shared" si="52"/>
        <v/>
      </c>
      <c r="K602" s="197" t="str">
        <f t="shared" si="53"/>
        <v/>
      </c>
      <c r="L602" s="122"/>
    </row>
    <row r="603" spans="1:12" s="106" customFormat="1" outlineLevel="1" x14ac:dyDescent="0.25">
      <c r="A603" s="105"/>
      <c r="B603" s="105"/>
      <c r="C603" s="207"/>
      <c r="D603" s="207"/>
      <c r="E603" s="207"/>
      <c r="F603" s="194"/>
      <c r="G603" s="194"/>
      <c r="H603" s="194"/>
      <c r="I603" s="197" t="str">
        <f t="shared" si="51"/>
        <v/>
      </c>
      <c r="J603" s="197" t="str">
        <f t="shared" si="52"/>
        <v/>
      </c>
      <c r="K603" s="197" t="str">
        <f t="shared" si="53"/>
        <v/>
      </c>
      <c r="L603" s="118"/>
    </row>
    <row r="604" spans="1:12" s="106" customFormat="1" outlineLevel="1" x14ac:dyDescent="0.25">
      <c r="A604" s="105"/>
      <c r="B604" s="105"/>
      <c r="C604" s="207"/>
      <c r="D604" s="207"/>
      <c r="E604" s="207"/>
      <c r="F604" s="194"/>
      <c r="G604" s="194"/>
      <c r="H604" s="194"/>
      <c r="I604" s="197" t="str">
        <f t="shared" si="51"/>
        <v/>
      </c>
      <c r="J604" s="197" t="str">
        <f t="shared" si="52"/>
        <v/>
      </c>
      <c r="K604" s="197" t="str">
        <f t="shared" si="53"/>
        <v/>
      </c>
      <c r="L604" s="118"/>
    </row>
    <row r="605" spans="1:12" s="106" customFormat="1" outlineLevel="1" x14ac:dyDescent="0.25">
      <c r="A605" s="105"/>
      <c r="B605" s="105"/>
      <c r="C605" s="207"/>
      <c r="D605" s="207"/>
      <c r="E605" s="207"/>
      <c r="F605" s="194"/>
      <c r="G605" s="194"/>
      <c r="H605" s="194"/>
      <c r="I605" s="197" t="str">
        <f t="shared" si="51"/>
        <v/>
      </c>
      <c r="J605" s="197" t="str">
        <f t="shared" si="52"/>
        <v/>
      </c>
      <c r="K605" s="197" t="str">
        <f t="shared" si="53"/>
        <v/>
      </c>
      <c r="L605" s="122"/>
    </row>
    <row r="606" spans="1:12" s="106" customFormat="1" outlineLevel="1" x14ac:dyDescent="0.25">
      <c r="A606" s="105"/>
      <c r="B606" s="105"/>
      <c r="C606" s="207"/>
      <c r="D606" s="207"/>
      <c r="E606" s="207"/>
      <c r="F606" s="194"/>
      <c r="G606" s="194"/>
      <c r="H606" s="194"/>
      <c r="I606" s="197" t="str">
        <f t="shared" si="51"/>
        <v/>
      </c>
      <c r="J606" s="197" t="str">
        <f t="shared" si="52"/>
        <v/>
      </c>
      <c r="K606" s="197" t="str">
        <f t="shared" si="53"/>
        <v/>
      </c>
      <c r="L606" s="118"/>
    </row>
    <row r="607" spans="1:12" s="106" customFormat="1" outlineLevel="1" x14ac:dyDescent="0.25">
      <c r="A607" s="105"/>
      <c r="B607" s="105"/>
      <c r="C607" s="207"/>
      <c r="D607" s="207"/>
      <c r="E607" s="207"/>
      <c r="F607" s="194"/>
      <c r="G607" s="194"/>
      <c r="H607" s="194"/>
      <c r="I607" s="197" t="str">
        <f t="shared" si="51"/>
        <v/>
      </c>
      <c r="J607" s="197" t="str">
        <f t="shared" si="52"/>
        <v/>
      </c>
      <c r="K607" s="197" t="str">
        <f t="shared" si="53"/>
        <v/>
      </c>
      <c r="L607" s="122"/>
    </row>
    <row r="608" spans="1:12" s="106" customFormat="1" outlineLevel="1" x14ac:dyDescent="0.25">
      <c r="A608" s="105"/>
      <c r="B608" s="105"/>
      <c r="C608" s="207"/>
      <c r="D608" s="207"/>
      <c r="E608" s="207"/>
      <c r="F608" s="194"/>
      <c r="G608" s="194"/>
      <c r="H608" s="194"/>
      <c r="I608" s="197" t="str">
        <f t="shared" si="51"/>
        <v/>
      </c>
      <c r="J608" s="197" t="str">
        <f t="shared" si="52"/>
        <v/>
      </c>
      <c r="K608" s="197" t="str">
        <f t="shared" si="53"/>
        <v/>
      </c>
      <c r="L608" s="122"/>
    </row>
    <row r="609" spans="1:12" s="106" customFormat="1" outlineLevel="1" x14ac:dyDescent="0.25">
      <c r="A609" s="105"/>
      <c r="B609" s="105"/>
      <c r="C609" s="207"/>
      <c r="D609" s="207"/>
      <c r="E609" s="207"/>
      <c r="F609" s="194"/>
      <c r="G609" s="194"/>
      <c r="H609" s="194"/>
      <c r="I609" s="197" t="str">
        <f t="shared" si="51"/>
        <v/>
      </c>
      <c r="J609" s="197" t="str">
        <f t="shared" si="52"/>
        <v/>
      </c>
      <c r="K609" s="197" t="str">
        <f t="shared" si="53"/>
        <v/>
      </c>
      <c r="L609" s="126"/>
    </row>
    <row r="610" spans="1:12" s="106" customFormat="1" outlineLevel="1" x14ac:dyDescent="0.25">
      <c r="A610" s="105"/>
      <c r="B610" s="105"/>
      <c r="C610" s="207"/>
      <c r="D610" s="207"/>
      <c r="E610" s="207"/>
      <c r="F610" s="194"/>
      <c r="G610" s="194"/>
      <c r="H610" s="194"/>
      <c r="I610" s="197" t="str">
        <f t="shared" si="51"/>
        <v/>
      </c>
      <c r="J610" s="197" t="str">
        <f t="shared" si="52"/>
        <v/>
      </c>
      <c r="K610" s="197" t="str">
        <f t="shared" si="53"/>
        <v/>
      </c>
      <c r="L610" s="122"/>
    </row>
    <row r="611" spans="1:12" s="106" customFormat="1" outlineLevel="1" x14ac:dyDescent="0.25">
      <c r="A611" s="105"/>
      <c r="B611" s="105"/>
      <c r="C611" s="207"/>
      <c r="D611" s="207"/>
      <c r="E611" s="207"/>
      <c r="F611" s="194"/>
      <c r="G611" s="194"/>
      <c r="H611" s="194"/>
      <c r="I611" s="197" t="str">
        <f t="shared" si="51"/>
        <v/>
      </c>
      <c r="J611" s="197" t="str">
        <f t="shared" si="52"/>
        <v/>
      </c>
      <c r="K611" s="197" t="str">
        <f t="shared" si="53"/>
        <v/>
      </c>
      <c r="L611" s="128"/>
    </row>
    <row r="612" spans="1:12" s="106" customFormat="1" outlineLevel="1" x14ac:dyDescent="0.25">
      <c r="A612" s="105"/>
      <c r="B612" s="105"/>
      <c r="C612" s="207"/>
      <c r="D612" s="207"/>
      <c r="E612" s="207"/>
      <c r="F612" s="194"/>
      <c r="G612" s="194"/>
      <c r="H612" s="194"/>
      <c r="I612" s="197" t="str">
        <f t="shared" si="51"/>
        <v/>
      </c>
      <c r="J612" s="197" t="str">
        <f t="shared" si="52"/>
        <v/>
      </c>
      <c r="K612" s="197" t="str">
        <f t="shared" si="53"/>
        <v/>
      </c>
      <c r="L612" s="130"/>
    </row>
    <row r="613" spans="1:12" s="106" customFormat="1" outlineLevel="1" x14ac:dyDescent="0.25">
      <c r="A613" s="105"/>
      <c r="B613" s="105"/>
      <c r="C613" s="207"/>
      <c r="D613" s="207"/>
      <c r="E613" s="207"/>
      <c r="F613" s="194"/>
      <c r="G613" s="194"/>
      <c r="H613" s="194"/>
      <c r="I613" s="197" t="str">
        <f t="shared" si="51"/>
        <v/>
      </c>
      <c r="J613" s="197" t="str">
        <f t="shared" si="52"/>
        <v/>
      </c>
      <c r="K613" s="197" t="str">
        <f t="shared" si="53"/>
        <v/>
      </c>
      <c r="L613" s="122"/>
    </row>
    <row r="614" spans="1:12" s="106" customFormat="1" outlineLevel="1" x14ac:dyDescent="0.25">
      <c r="A614" s="105"/>
      <c r="B614" s="105"/>
      <c r="C614" s="207"/>
      <c r="D614" s="207"/>
      <c r="E614" s="207"/>
      <c r="F614" s="194"/>
      <c r="G614" s="194"/>
      <c r="H614" s="194"/>
      <c r="I614" s="197" t="str">
        <f t="shared" si="51"/>
        <v/>
      </c>
      <c r="J614" s="197" t="str">
        <f t="shared" si="52"/>
        <v/>
      </c>
      <c r="K614" s="197" t="str">
        <f t="shared" si="53"/>
        <v/>
      </c>
      <c r="L614" s="122"/>
    </row>
    <row r="615" spans="1:12" s="106" customFormat="1" outlineLevel="1" x14ac:dyDescent="0.25">
      <c r="A615" s="105"/>
      <c r="B615" s="105"/>
      <c r="C615" s="207"/>
      <c r="D615" s="207"/>
      <c r="E615" s="207"/>
      <c r="F615" s="194"/>
      <c r="G615" s="194"/>
      <c r="H615" s="194"/>
      <c r="I615" s="197" t="str">
        <f t="shared" si="51"/>
        <v/>
      </c>
      <c r="J615" s="197" t="str">
        <f t="shared" si="52"/>
        <v/>
      </c>
      <c r="K615" s="197" t="str">
        <f t="shared" si="53"/>
        <v/>
      </c>
      <c r="L615" s="118"/>
    </row>
    <row r="616" spans="1:12" s="106" customFormat="1" outlineLevel="1" x14ac:dyDescent="0.25">
      <c r="A616" s="105"/>
      <c r="B616" s="105"/>
      <c r="C616" s="207"/>
      <c r="D616" s="207"/>
      <c r="E616" s="207"/>
      <c r="F616" s="194"/>
      <c r="G616" s="194"/>
      <c r="H616" s="194"/>
      <c r="I616" s="197" t="str">
        <f t="shared" si="51"/>
        <v/>
      </c>
      <c r="J616" s="197" t="str">
        <f t="shared" si="52"/>
        <v/>
      </c>
      <c r="K616" s="197" t="str">
        <f t="shared" si="53"/>
        <v/>
      </c>
      <c r="L616" s="122"/>
    </row>
    <row r="617" spans="1:12" s="106" customFormat="1" outlineLevel="1" x14ac:dyDescent="0.25">
      <c r="A617" s="105"/>
      <c r="B617" s="105"/>
      <c r="C617" s="207"/>
      <c r="D617" s="207"/>
      <c r="E617" s="207"/>
      <c r="F617" s="194"/>
      <c r="G617" s="194"/>
      <c r="H617" s="194"/>
      <c r="I617" s="197" t="str">
        <f t="shared" si="51"/>
        <v/>
      </c>
      <c r="J617" s="197" t="str">
        <f t="shared" si="52"/>
        <v/>
      </c>
      <c r="K617" s="197" t="str">
        <f t="shared" si="53"/>
        <v/>
      </c>
      <c r="L617" s="126"/>
    </row>
    <row r="618" spans="1:12" s="106" customFormat="1" outlineLevel="1" x14ac:dyDescent="0.25">
      <c r="A618" s="105"/>
      <c r="B618" s="105"/>
      <c r="C618" s="207"/>
      <c r="D618" s="207"/>
      <c r="E618" s="207"/>
      <c r="F618" s="194"/>
      <c r="G618" s="194"/>
      <c r="H618" s="194"/>
      <c r="I618" s="197" t="str">
        <f t="shared" si="51"/>
        <v/>
      </c>
      <c r="J618" s="197" t="str">
        <f t="shared" si="52"/>
        <v/>
      </c>
      <c r="K618" s="197" t="str">
        <f t="shared" si="53"/>
        <v/>
      </c>
      <c r="L618" s="126"/>
    </row>
    <row r="619" spans="1:12" s="106" customFormat="1" outlineLevel="1" x14ac:dyDescent="0.25">
      <c r="A619" s="105"/>
      <c r="B619" s="105"/>
      <c r="C619" s="207"/>
      <c r="D619" s="207"/>
      <c r="E619" s="207"/>
      <c r="F619" s="194"/>
      <c r="G619" s="194"/>
      <c r="H619" s="194"/>
      <c r="I619" s="197" t="str">
        <f t="shared" si="51"/>
        <v/>
      </c>
      <c r="J619" s="197" t="str">
        <f t="shared" si="52"/>
        <v/>
      </c>
      <c r="K619" s="197" t="str">
        <f t="shared" si="53"/>
        <v/>
      </c>
      <c r="L619" s="126"/>
    </row>
    <row r="620" spans="1:12" s="106" customFormat="1" outlineLevel="1" x14ac:dyDescent="0.25">
      <c r="A620" s="105"/>
      <c r="B620" s="105"/>
      <c r="C620" s="207"/>
      <c r="D620" s="207"/>
      <c r="E620" s="207"/>
      <c r="F620" s="194"/>
      <c r="G620" s="194"/>
      <c r="H620" s="194"/>
      <c r="I620" s="197" t="str">
        <f t="shared" si="51"/>
        <v/>
      </c>
      <c r="J620" s="197" t="str">
        <f t="shared" si="52"/>
        <v/>
      </c>
      <c r="K620" s="197" t="str">
        <f t="shared" si="53"/>
        <v/>
      </c>
      <c r="L620" s="122"/>
    </row>
    <row r="621" spans="1:12" s="106" customFormat="1" outlineLevel="1" x14ac:dyDescent="0.25">
      <c r="A621" s="105"/>
      <c r="B621" s="105"/>
      <c r="C621" s="207"/>
      <c r="D621" s="207"/>
      <c r="E621" s="207"/>
      <c r="F621" s="194"/>
      <c r="G621" s="194"/>
      <c r="H621" s="194"/>
      <c r="I621" s="197" t="str">
        <f t="shared" si="51"/>
        <v/>
      </c>
      <c r="J621" s="197" t="str">
        <f t="shared" si="52"/>
        <v/>
      </c>
      <c r="K621" s="197" t="str">
        <f t="shared" si="53"/>
        <v/>
      </c>
      <c r="L621" s="122"/>
    </row>
    <row r="622" spans="1:12" s="106" customFormat="1" outlineLevel="1" x14ac:dyDescent="0.25">
      <c r="A622" s="105"/>
      <c r="B622" s="105"/>
      <c r="C622" s="207"/>
      <c r="D622" s="207"/>
      <c r="E622" s="207"/>
      <c r="F622" s="194"/>
      <c r="G622" s="194"/>
      <c r="H622" s="194"/>
      <c r="I622" s="197" t="str">
        <f t="shared" si="51"/>
        <v/>
      </c>
      <c r="J622" s="197" t="str">
        <f t="shared" si="52"/>
        <v/>
      </c>
      <c r="K622" s="197" t="str">
        <f t="shared" si="53"/>
        <v/>
      </c>
      <c r="L622" s="105"/>
    </row>
    <row r="623" spans="1:12" s="106" customFormat="1" outlineLevel="1" x14ac:dyDescent="0.25">
      <c r="A623" s="105"/>
      <c r="B623" s="105"/>
      <c r="C623" s="207"/>
      <c r="D623" s="207"/>
      <c r="E623" s="207"/>
      <c r="F623" s="194"/>
      <c r="G623" s="194"/>
      <c r="H623" s="194"/>
      <c r="I623" s="197" t="str">
        <f t="shared" si="51"/>
        <v/>
      </c>
      <c r="J623" s="197" t="str">
        <f t="shared" si="52"/>
        <v/>
      </c>
      <c r="K623" s="197" t="str">
        <f t="shared" si="53"/>
        <v/>
      </c>
      <c r="L623" s="105"/>
    </row>
    <row r="624" spans="1:12" s="106" customFormat="1" outlineLevel="1" x14ac:dyDescent="0.25">
      <c r="A624" s="105"/>
      <c r="B624" s="105"/>
      <c r="C624" s="207"/>
      <c r="D624" s="207"/>
      <c r="E624" s="207"/>
      <c r="F624" s="194"/>
      <c r="G624" s="194"/>
      <c r="H624" s="194"/>
      <c r="I624" s="197" t="str">
        <f t="shared" si="51"/>
        <v/>
      </c>
      <c r="J624" s="197" t="str">
        <f t="shared" si="52"/>
        <v/>
      </c>
      <c r="K624" s="197" t="str">
        <f t="shared" si="53"/>
        <v/>
      </c>
      <c r="L624" s="105"/>
    </row>
    <row r="625" spans="1:12" s="106" customFormat="1" outlineLevel="1" x14ac:dyDescent="0.25">
      <c r="A625" s="105"/>
      <c r="B625" s="105"/>
      <c r="C625" s="207"/>
      <c r="D625" s="207"/>
      <c r="E625" s="207"/>
      <c r="F625" s="194"/>
      <c r="G625" s="194"/>
      <c r="H625" s="194"/>
      <c r="I625" s="197" t="str">
        <f t="shared" si="51"/>
        <v/>
      </c>
      <c r="J625" s="197" t="str">
        <f t="shared" si="52"/>
        <v/>
      </c>
      <c r="K625" s="197" t="str">
        <f t="shared" si="53"/>
        <v/>
      </c>
      <c r="L625" s="105"/>
    </row>
    <row r="626" spans="1:12" s="106" customFormat="1" outlineLevel="1" x14ac:dyDescent="0.25">
      <c r="A626" s="105"/>
      <c r="B626" s="105"/>
      <c r="C626" s="207"/>
      <c r="D626" s="207"/>
      <c r="E626" s="207"/>
      <c r="F626" s="194"/>
      <c r="G626" s="194"/>
      <c r="H626" s="194"/>
      <c r="I626" s="197" t="str">
        <f t="shared" si="51"/>
        <v/>
      </c>
      <c r="J626" s="197" t="str">
        <f t="shared" si="52"/>
        <v/>
      </c>
      <c r="K626" s="197" t="str">
        <f t="shared" si="53"/>
        <v/>
      </c>
      <c r="L626" s="105"/>
    </row>
    <row r="627" spans="1:12" s="106" customFormat="1" outlineLevel="1" x14ac:dyDescent="0.25">
      <c r="A627" s="105"/>
      <c r="B627" s="105"/>
      <c r="C627" s="207"/>
      <c r="D627" s="207"/>
      <c r="E627" s="207"/>
      <c r="F627" s="194"/>
      <c r="G627" s="194"/>
      <c r="H627" s="194"/>
      <c r="I627" s="197" t="str">
        <f t="shared" si="51"/>
        <v/>
      </c>
      <c r="J627" s="197" t="str">
        <f t="shared" si="52"/>
        <v/>
      </c>
      <c r="K627" s="197" t="str">
        <f t="shared" si="53"/>
        <v/>
      </c>
      <c r="L627" s="138"/>
    </row>
    <row r="628" spans="1:12" s="106" customFormat="1" outlineLevel="1" x14ac:dyDescent="0.25">
      <c r="A628" s="105"/>
      <c r="B628" s="105"/>
      <c r="C628" s="207"/>
      <c r="D628" s="207"/>
      <c r="E628" s="207"/>
      <c r="F628" s="194"/>
      <c r="G628" s="194"/>
      <c r="H628" s="194"/>
      <c r="I628" s="197" t="str">
        <f t="shared" si="51"/>
        <v/>
      </c>
      <c r="J628" s="197" t="str">
        <f t="shared" si="52"/>
        <v/>
      </c>
      <c r="K628" s="197" t="str">
        <f t="shared" si="53"/>
        <v/>
      </c>
      <c r="L628" s="138"/>
    </row>
    <row r="629" spans="1:12" s="106" customFormat="1" outlineLevel="1" x14ac:dyDescent="0.25">
      <c r="A629" s="105"/>
      <c r="B629" s="105"/>
      <c r="C629" s="207"/>
      <c r="D629" s="207"/>
      <c r="E629" s="207"/>
      <c r="F629" s="194"/>
      <c r="G629" s="194"/>
      <c r="H629" s="194"/>
      <c r="I629" s="197" t="str">
        <f t="shared" si="51"/>
        <v/>
      </c>
      <c r="J629" s="197" t="str">
        <f t="shared" si="52"/>
        <v/>
      </c>
      <c r="K629" s="197" t="str">
        <f t="shared" si="53"/>
        <v/>
      </c>
      <c r="L629" s="138"/>
    </row>
    <row r="630" spans="1:12" s="106" customFormat="1" outlineLevel="1" x14ac:dyDescent="0.25">
      <c r="A630" s="105"/>
      <c r="B630" s="105"/>
      <c r="C630" s="207"/>
      <c r="D630" s="207"/>
      <c r="E630" s="207"/>
      <c r="F630" s="194"/>
      <c r="G630" s="194"/>
      <c r="H630" s="194"/>
      <c r="I630" s="197" t="str">
        <f t="shared" si="51"/>
        <v/>
      </c>
      <c r="J630" s="197" t="str">
        <f t="shared" si="52"/>
        <v/>
      </c>
      <c r="K630" s="197" t="str">
        <f t="shared" si="53"/>
        <v/>
      </c>
      <c r="L630" s="138"/>
    </row>
    <row r="631" spans="1:12" s="106" customFormat="1" outlineLevel="1" x14ac:dyDescent="0.25">
      <c r="A631" s="105"/>
      <c r="B631" s="105"/>
      <c r="C631" s="207"/>
      <c r="D631" s="207"/>
      <c r="E631" s="207"/>
      <c r="F631" s="194"/>
      <c r="G631" s="194"/>
      <c r="H631" s="194"/>
      <c r="I631" s="197" t="str">
        <f t="shared" si="51"/>
        <v/>
      </c>
      <c r="J631" s="197" t="str">
        <f t="shared" si="52"/>
        <v/>
      </c>
      <c r="K631" s="197" t="str">
        <f t="shared" si="53"/>
        <v/>
      </c>
      <c r="L631" s="138"/>
    </row>
    <row r="632" spans="1:12" s="106" customFormat="1" outlineLevel="1" x14ac:dyDescent="0.25">
      <c r="A632" s="105"/>
      <c r="B632" s="105"/>
      <c r="C632" s="207"/>
      <c r="D632" s="207"/>
      <c r="E632" s="207"/>
      <c r="F632" s="194"/>
      <c r="G632" s="194"/>
      <c r="H632" s="194"/>
      <c r="I632" s="197" t="str">
        <f t="shared" si="51"/>
        <v/>
      </c>
      <c r="J632" s="197" t="str">
        <f t="shared" si="52"/>
        <v/>
      </c>
      <c r="K632" s="197" t="str">
        <f t="shared" si="53"/>
        <v/>
      </c>
      <c r="L632" s="138"/>
    </row>
    <row r="633" spans="1:12" s="106" customFormat="1" ht="15.75" thickBot="1" x14ac:dyDescent="0.3">
      <c r="A633" s="105"/>
      <c r="B633" s="105"/>
      <c r="I633" s="198"/>
      <c r="J633" s="198"/>
      <c r="K633" s="198"/>
      <c r="L633" s="105"/>
    </row>
    <row r="634" spans="1:12" s="198" customFormat="1" ht="15.75" thickBot="1" x14ac:dyDescent="0.3">
      <c r="A634" s="195" t="s">
        <v>93</v>
      </c>
      <c r="B634" s="203" t="s">
        <v>50</v>
      </c>
      <c r="C634" s="199" t="s">
        <v>92</v>
      </c>
      <c r="D634" s="200" t="s">
        <v>90</v>
      </c>
      <c r="E634" s="200" t="s">
        <v>91</v>
      </c>
      <c r="F634" s="200" t="s">
        <v>94</v>
      </c>
      <c r="G634" s="201" t="s">
        <v>95</v>
      </c>
      <c r="H634" s="201" t="s">
        <v>96</v>
      </c>
      <c r="I634" s="196">
        <f>+SUM(I635:I667)</f>
        <v>0</v>
      </c>
      <c r="J634" s="196">
        <f>+SUM(J635:J667)</f>
        <v>0</v>
      </c>
      <c r="K634" s="196">
        <f>+SUM(K635:K667)</f>
        <v>0</v>
      </c>
      <c r="L634" s="202"/>
    </row>
    <row r="635" spans="1:12" s="106" customFormat="1" outlineLevel="1" x14ac:dyDescent="0.25">
      <c r="A635" s="105"/>
      <c r="B635" s="105"/>
      <c r="C635" s="206"/>
      <c r="D635" s="206"/>
      <c r="E635" s="206"/>
      <c r="F635" s="194"/>
      <c r="G635" s="194"/>
      <c r="H635" s="194"/>
      <c r="I635" s="197" t="str">
        <f t="shared" ref="I635:I667" si="54">IF(E635="","",ROUND(F635*$E635,0))</f>
        <v/>
      </c>
      <c r="J635" s="197" t="str">
        <f t="shared" ref="J635:J667" si="55">IF(E635="","",ROUND(G635*$E635,0))</f>
        <v/>
      </c>
      <c r="K635" s="197" t="str">
        <f t="shared" ref="K635:K667" si="56">IF(E635="","",ROUND(H635*$E635,0))</f>
        <v/>
      </c>
      <c r="L635" s="105"/>
    </row>
    <row r="636" spans="1:12" s="106" customFormat="1" outlineLevel="1" x14ac:dyDescent="0.25">
      <c r="A636" s="105"/>
      <c r="B636" s="105"/>
      <c r="C636" s="207"/>
      <c r="D636" s="207"/>
      <c r="E636" s="207"/>
      <c r="F636" s="194"/>
      <c r="G636" s="194"/>
      <c r="H636" s="194"/>
      <c r="I636" s="197" t="str">
        <f t="shared" si="54"/>
        <v/>
      </c>
      <c r="J636" s="197" t="str">
        <f t="shared" si="55"/>
        <v/>
      </c>
      <c r="K636" s="197" t="str">
        <f t="shared" si="56"/>
        <v/>
      </c>
      <c r="L636" s="118"/>
    </row>
    <row r="637" spans="1:12" s="106" customFormat="1" outlineLevel="1" x14ac:dyDescent="0.25">
      <c r="A637" s="105"/>
      <c r="B637" s="105"/>
      <c r="C637" s="207"/>
      <c r="D637" s="207"/>
      <c r="E637" s="207"/>
      <c r="F637" s="194"/>
      <c r="G637" s="194"/>
      <c r="H637" s="194"/>
      <c r="I637" s="197" t="str">
        <f t="shared" si="54"/>
        <v/>
      </c>
      <c r="J637" s="197" t="str">
        <f t="shared" si="55"/>
        <v/>
      </c>
      <c r="K637" s="197" t="str">
        <f t="shared" si="56"/>
        <v/>
      </c>
      <c r="L637" s="122"/>
    </row>
    <row r="638" spans="1:12" s="106" customFormat="1" outlineLevel="1" x14ac:dyDescent="0.25">
      <c r="A638" s="105"/>
      <c r="B638" s="105"/>
      <c r="C638" s="207"/>
      <c r="D638" s="207"/>
      <c r="E638" s="207"/>
      <c r="F638" s="194"/>
      <c r="G638" s="194"/>
      <c r="H638" s="194"/>
      <c r="I638" s="197" t="str">
        <f t="shared" si="54"/>
        <v/>
      </c>
      <c r="J638" s="197" t="str">
        <f t="shared" si="55"/>
        <v/>
      </c>
      <c r="K638" s="197" t="str">
        <f t="shared" si="56"/>
        <v/>
      </c>
      <c r="L638" s="118"/>
    </row>
    <row r="639" spans="1:12" s="106" customFormat="1" outlineLevel="1" x14ac:dyDescent="0.25">
      <c r="A639" s="105"/>
      <c r="B639" s="105"/>
      <c r="C639" s="207"/>
      <c r="D639" s="207"/>
      <c r="E639" s="207"/>
      <c r="F639" s="194"/>
      <c r="G639" s="194"/>
      <c r="H639" s="194"/>
      <c r="I639" s="197" t="str">
        <f t="shared" si="54"/>
        <v/>
      </c>
      <c r="J639" s="197" t="str">
        <f t="shared" si="55"/>
        <v/>
      </c>
      <c r="K639" s="197" t="str">
        <f t="shared" si="56"/>
        <v/>
      </c>
      <c r="L639" s="118"/>
    </row>
    <row r="640" spans="1:12" s="106" customFormat="1" outlineLevel="1" x14ac:dyDescent="0.25">
      <c r="A640" s="105"/>
      <c r="B640" s="105"/>
      <c r="C640" s="207"/>
      <c r="D640" s="207"/>
      <c r="E640" s="207"/>
      <c r="F640" s="194"/>
      <c r="G640" s="194"/>
      <c r="H640" s="194"/>
      <c r="I640" s="197" t="str">
        <f t="shared" si="54"/>
        <v/>
      </c>
      <c r="J640" s="197" t="str">
        <f t="shared" si="55"/>
        <v/>
      </c>
      <c r="K640" s="197" t="str">
        <f t="shared" si="56"/>
        <v/>
      </c>
      <c r="L640" s="122"/>
    </row>
    <row r="641" spans="1:12" s="106" customFormat="1" outlineLevel="1" x14ac:dyDescent="0.25">
      <c r="A641" s="105"/>
      <c r="B641" s="105"/>
      <c r="C641" s="207"/>
      <c r="D641" s="207"/>
      <c r="E641" s="207"/>
      <c r="F641" s="194"/>
      <c r="G641" s="194"/>
      <c r="H641" s="194"/>
      <c r="I641" s="197" t="str">
        <f t="shared" si="54"/>
        <v/>
      </c>
      <c r="J641" s="197" t="str">
        <f t="shared" si="55"/>
        <v/>
      </c>
      <c r="K641" s="197" t="str">
        <f t="shared" si="56"/>
        <v/>
      </c>
      <c r="L641" s="118"/>
    </row>
    <row r="642" spans="1:12" s="106" customFormat="1" outlineLevel="1" x14ac:dyDescent="0.25">
      <c r="A642" s="105"/>
      <c r="B642" s="105"/>
      <c r="C642" s="207"/>
      <c r="D642" s="207"/>
      <c r="E642" s="207"/>
      <c r="F642" s="194"/>
      <c r="G642" s="194"/>
      <c r="H642" s="194"/>
      <c r="I642" s="197" t="str">
        <f t="shared" si="54"/>
        <v/>
      </c>
      <c r="J642" s="197" t="str">
        <f t="shared" si="55"/>
        <v/>
      </c>
      <c r="K642" s="197" t="str">
        <f t="shared" si="56"/>
        <v/>
      </c>
      <c r="L642" s="122"/>
    </row>
    <row r="643" spans="1:12" s="106" customFormat="1" outlineLevel="1" x14ac:dyDescent="0.25">
      <c r="A643" s="105"/>
      <c r="B643" s="105"/>
      <c r="C643" s="207"/>
      <c r="D643" s="207"/>
      <c r="E643" s="207"/>
      <c r="F643" s="194"/>
      <c r="G643" s="194"/>
      <c r="H643" s="194"/>
      <c r="I643" s="197" t="str">
        <f t="shared" si="54"/>
        <v/>
      </c>
      <c r="J643" s="197" t="str">
        <f t="shared" si="55"/>
        <v/>
      </c>
      <c r="K643" s="197" t="str">
        <f t="shared" si="56"/>
        <v/>
      </c>
      <c r="L643" s="122"/>
    </row>
    <row r="644" spans="1:12" s="106" customFormat="1" outlineLevel="1" x14ac:dyDescent="0.25">
      <c r="A644" s="105"/>
      <c r="B644" s="105"/>
      <c r="C644" s="207"/>
      <c r="D644" s="207"/>
      <c r="E644" s="207"/>
      <c r="F644" s="194"/>
      <c r="G644" s="194"/>
      <c r="H644" s="194"/>
      <c r="I644" s="197" t="str">
        <f t="shared" si="54"/>
        <v/>
      </c>
      <c r="J644" s="197" t="str">
        <f t="shared" si="55"/>
        <v/>
      </c>
      <c r="K644" s="197" t="str">
        <f t="shared" si="56"/>
        <v/>
      </c>
      <c r="L644" s="126"/>
    </row>
    <row r="645" spans="1:12" s="106" customFormat="1" outlineLevel="1" x14ac:dyDescent="0.25">
      <c r="A645" s="105"/>
      <c r="B645" s="105"/>
      <c r="C645" s="207"/>
      <c r="D645" s="207"/>
      <c r="E645" s="207"/>
      <c r="F645" s="194"/>
      <c r="G645" s="194"/>
      <c r="H645" s="194"/>
      <c r="I645" s="197" t="str">
        <f t="shared" si="54"/>
        <v/>
      </c>
      <c r="J645" s="197" t="str">
        <f t="shared" si="55"/>
        <v/>
      </c>
      <c r="K645" s="197" t="str">
        <f t="shared" si="56"/>
        <v/>
      </c>
      <c r="L645" s="122"/>
    </row>
    <row r="646" spans="1:12" s="106" customFormat="1" outlineLevel="1" x14ac:dyDescent="0.25">
      <c r="A646" s="105"/>
      <c r="B646" s="105"/>
      <c r="C646" s="207"/>
      <c r="D646" s="207"/>
      <c r="E646" s="207"/>
      <c r="F646" s="194"/>
      <c r="G646" s="194"/>
      <c r="H646" s="194"/>
      <c r="I646" s="197" t="str">
        <f t="shared" si="54"/>
        <v/>
      </c>
      <c r="J646" s="197" t="str">
        <f t="shared" si="55"/>
        <v/>
      </c>
      <c r="K646" s="197" t="str">
        <f t="shared" si="56"/>
        <v/>
      </c>
      <c r="L646" s="128"/>
    </row>
    <row r="647" spans="1:12" s="106" customFormat="1" outlineLevel="1" x14ac:dyDescent="0.25">
      <c r="A647" s="105"/>
      <c r="B647" s="105"/>
      <c r="C647" s="207"/>
      <c r="D647" s="207"/>
      <c r="E647" s="207"/>
      <c r="F647" s="194"/>
      <c r="G647" s="194"/>
      <c r="H647" s="194"/>
      <c r="I647" s="197" t="str">
        <f t="shared" si="54"/>
        <v/>
      </c>
      <c r="J647" s="197" t="str">
        <f t="shared" si="55"/>
        <v/>
      </c>
      <c r="K647" s="197" t="str">
        <f t="shared" si="56"/>
        <v/>
      </c>
      <c r="L647" s="130"/>
    </row>
    <row r="648" spans="1:12" s="106" customFormat="1" outlineLevel="1" x14ac:dyDescent="0.25">
      <c r="A648" s="105"/>
      <c r="B648" s="105"/>
      <c r="C648" s="207"/>
      <c r="D648" s="207"/>
      <c r="E648" s="207"/>
      <c r="F648" s="194"/>
      <c r="G648" s="194"/>
      <c r="H648" s="194"/>
      <c r="I648" s="197" t="str">
        <f t="shared" si="54"/>
        <v/>
      </c>
      <c r="J648" s="197" t="str">
        <f t="shared" si="55"/>
        <v/>
      </c>
      <c r="K648" s="197" t="str">
        <f t="shared" si="56"/>
        <v/>
      </c>
      <c r="L648" s="122"/>
    </row>
    <row r="649" spans="1:12" s="106" customFormat="1" outlineLevel="1" x14ac:dyDescent="0.25">
      <c r="A649" s="105"/>
      <c r="B649" s="105"/>
      <c r="C649" s="207"/>
      <c r="D649" s="207"/>
      <c r="E649" s="207"/>
      <c r="F649" s="194"/>
      <c r="G649" s="194"/>
      <c r="H649" s="194"/>
      <c r="I649" s="197" t="str">
        <f t="shared" si="54"/>
        <v/>
      </c>
      <c r="J649" s="197" t="str">
        <f t="shared" si="55"/>
        <v/>
      </c>
      <c r="K649" s="197" t="str">
        <f t="shared" si="56"/>
        <v/>
      </c>
      <c r="L649" s="122"/>
    </row>
    <row r="650" spans="1:12" s="106" customFormat="1" outlineLevel="1" x14ac:dyDescent="0.25">
      <c r="A650" s="105"/>
      <c r="B650" s="105"/>
      <c r="C650" s="207"/>
      <c r="D650" s="207"/>
      <c r="E650" s="207"/>
      <c r="F650" s="194"/>
      <c r="G650" s="194"/>
      <c r="H650" s="194"/>
      <c r="I650" s="197" t="str">
        <f t="shared" si="54"/>
        <v/>
      </c>
      <c r="J650" s="197" t="str">
        <f t="shared" si="55"/>
        <v/>
      </c>
      <c r="K650" s="197" t="str">
        <f t="shared" si="56"/>
        <v/>
      </c>
      <c r="L650" s="118"/>
    </row>
    <row r="651" spans="1:12" s="106" customFormat="1" outlineLevel="1" x14ac:dyDescent="0.25">
      <c r="A651" s="105"/>
      <c r="B651" s="105"/>
      <c r="C651" s="207"/>
      <c r="D651" s="207"/>
      <c r="E651" s="207"/>
      <c r="F651" s="194"/>
      <c r="G651" s="194"/>
      <c r="H651" s="194"/>
      <c r="I651" s="197" t="str">
        <f t="shared" si="54"/>
        <v/>
      </c>
      <c r="J651" s="197" t="str">
        <f t="shared" si="55"/>
        <v/>
      </c>
      <c r="K651" s="197" t="str">
        <f t="shared" si="56"/>
        <v/>
      </c>
      <c r="L651" s="122"/>
    </row>
    <row r="652" spans="1:12" s="106" customFormat="1" outlineLevel="1" x14ac:dyDescent="0.25">
      <c r="A652" s="105"/>
      <c r="B652" s="105"/>
      <c r="C652" s="207"/>
      <c r="D652" s="207"/>
      <c r="E652" s="207"/>
      <c r="F652" s="194"/>
      <c r="G652" s="194"/>
      <c r="H652" s="194"/>
      <c r="I652" s="197" t="str">
        <f t="shared" si="54"/>
        <v/>
      </c>
      <c r="J652" s="197" t="str">
        <f t="shared" si="55"/>
        <v/>
      </c>
      <c r="K652" s="197" t="str">
        <f t="shared" si="56"/>
        <v/>
      </c>
      <c r="L652" s="126"/>
    </row>
    <row r="653" spans="1:12" s="106" customFormat="1" outlineLevel="1" x14ac:dyDescent="0.25">
      <c r="A653" s="105"/>
      <c r="B653" s="105"/>
      <c r="C653" s="207"/>
      <c r="D653" s="207"/>
      <c r="E653" s="207"/>
      <c r="F653" s="194"/>
      <c r="G653" s="194"/>
      <c r="H653" s="194"/>
      <c r="I653" s="197" t="str">
        <f t="shared" si="54"/>
        <v/>
      </c>
      <c r="J653" s="197" t="str">
        <f t="shared" si="55"/>
        <v/>
      </c>
      <c r="K653" s="197" t="str">
        <f t="shared" si="56"/>
        <v/>
      </c>
      <c r="L653" s="126"/>
    </row>
    <row r="654" spans="1:12" s="106" customFormat="1" outlineLevel="1" x14ac:dyDescent="0.25">
      <c r="A654" s="105"/>
      <c r="B654" s="105"/>
      <c r="C654" s="207"/>
      <c r="D654" s="207"/>
      <c r="E654" s="207"/>
      <c r="F654" s="194"/>
      <c r="G654" s="194"/>
      <c r="H654" s="194"/>
      <c r="I654" s="197" t="str">
        <f t="shared" si="54"/>
        <v/>
      </c>
      <c r="J654" s="197" t="str">
        <f t="shared" si="55"/>
        <v/>
      </c>
      <c r="K654" s="197" t="str">
        <f t="shared" si="56"/>
        <v/>
      </c>
      <c r="L654" s="126"/>
    </row>
    <row r="655" spans="1:12" s="106" customFormat="1" outlineLevel="1" x14ac:dyDescent="0.25">
      <c r="A655" s="105"/>
      <c r="B655" s="105"/>
      <c r="C655" s="207"/>
      <c r="D655" s="207"/>
      <c r="E655" s="207"/>
      <c r="F655" s="194"/>
      <c r="G655" s="194"/>
      <c r="H655" s="194"/>
      <c r="I655" s="197" t="str">
        <f t="shared" si="54"/>
        <v/>
      </c>
      <c r="J655" s="197" t="str">
        <f t="shared" si="55"/>
        <v/>
      </c>
      <c r="K655" s="197" t="str">
        <f t="shared" si="56"/>
        <v/>
      </c>
      <c r="L655" s="122"/>
    </row>
    <row r="656" spans="1:12" s="106" customFormat="1" outlineLevel="1" x14ac:dyDescent="0.25">
      <c r="A656" s="105"/>
      <c r="B656" s="105"/>
      <c r="C656" s="207"/>
      <c r="D656" s="207"/>
      <c r="E656" s="207"/>
      <c r="F656" s="194"/>
      <c r="G656" s="194"/>
      <c r="H656" s="194"/>
      <c r="I656" s="197" t="str">
        <f t="shared" si="54"/>
        <v/>
      </c>
      <c r="J656" s="197" t="str">
        <f t="shared" si="55"/>
        <v/>
      </c>
      <c r="K656" s="197" t="str">
        <f t="shared" si="56"/>
        <v/>
      </c>
      <c r="L656" s="122"/>
    </row>
    <row r="657" spans="1:12" s="106" customFormat="1" outlineLevel="1" x14ac:dyDescent="0.25">
      <c r="A657" s="105"/>
      <c r="B657" s="105"/>
      <c r="C657" s="207"/>
      <c r="D657" s="207"/>
      <c r="E657" s="207"/>
      <c r="F657" s="194"/>
      <c r="G657" s="194"/>
      <c r="H657" s="194"/>
      <c r="I657" s="197" t="str">
        <f t="shared" si="54"/>
        <v/>
      </c>
      <c r="J657" s="197" t="str">
        <f t="shared" si="55"/>
        <v/>
      </c>
      <c r="K657" s="197" t="str">
        <f t="shared" si="56"/>
        <v/>
      </c>
      <c r="L657" s="105"/>
    </row>
    <row r="658" spans="1:12" s="106" customFormat="1" outlineLevel="1" x14ac:dyDescent="0.25">
      <c r="A658" s="105"/>
      <c r="B658" s="105"/>
      <c r="C658" s="207"/>
      <c r="D658" s="207"/>
      <c r="E658" s="207"/>
      <c r="F658" s="194"/>
      <c r="G658" s="194"/>
      <c r="H658" s="194"/>
      <c r="I658" s="197" t="str">
        <f t="shared" si="54"/>
        <v/>
      </c>
      <c r="J658" s="197" t="str">
        <f t="shared" si="55"/>
        <v/>
      </c>
      <c r="K658" s="197" t="str">
        <f t="shared" si="56"/>
        <v/>
      </c>
      <c r="L658" s="105"/>
    </row>
    <row r="659" spans="1:12" s="106" customFormat="1" outlineLevel="1" x14ac:dyDescent="0.25">
      <c r="A659" s="105"/>
      <c r="B659" s="105"/>
      <c r="C659" s="207"/>
      <c r="D659" s="207"/>
      <c r="E659" s="207"/>
      <c r="F659" s="194"/>
      <c r="G659" s="194"/>
      <c r="H659" s="194"/>
      <c r="I659" s="197" t="str">
        <f t="shared" si="54"/>
        <v/>
      </c>
      <c r="J659" s="197" t="str">
        <f t="shared" si="55"/>
        <v/>
      </c>
      <c r="K659" s="197" t="str">
        <f t="shared" si="56"/>
        <v/>
      </c>
      <c r="L659" s="105"/>
    </row>
    <row r="660" spans="1:12" s="106" customFormat="1" outlineLevel="1" x14ac:dyDescent="0.25">
      <c r="A660" s="105"/>
      <c r="B660" s="105"/>
      <c r="C660" s="207"/>
      <c r="D660" s="207"/>
      <c r="E660" s="207"/>
      <c r="F660" s="194"/>
      <c r="G660" s="194"/>
      <c r="H660" s="194"/>
      <c r="I660" s="197" t="str">
        <f t="shared" si="54"/>
        <v/>
      </c>
      <c r="J660" s="197" t="str">
        <f t="shared" si="55"/>
        <v/>
      </c>
      <c r="K660" s="197" t="str">
        <f t="shared" si="56"/>
        <v/>
      </c>
      <c r="L660" s="105"/>
    </row>
    <row r="661" spans="1:12" s="106" customFormat="1" outlineLevel="1" x14ac:dyDescent="0.25">
      <c r="A661" s="105"/>
      <c r="B661" s="105"/>
      <c r="C661" s="207"/>
      <c r="D661" s="207"/>
      <c r="E661" s="207"/>
      <c r="F661" s="194"/>
      <c r="G661" s="194"/>
      <c r="H661" s="194"/>
      <c r="I661" s="197" t="str">
        <f t="shared" si="54"/>
        <v/>
      </c>
      <c r="J661" s="197" t="str">
        <f t="shared" si="55"/>
        <v/>
      </c>
      <c r="K661" s="197" t="str">
        <f t="shared" si="56"/>
        <v/>
      </c>
      <c r="L661" s="105"/>
    </row>
    <row r="662" spans="1:12" s="106" customFormat="1" outlineLevel="1" x14ac:dyDescent="0.25">
      <c r="A662" s="105"/>
      <c r="B662" s="105"/>
      <c r="C662" s="207"/>
      <c r="D662" s="207"/>
      <c r="E662" s="207"/>
      <c r="F662" s="194"/>
      <c r="G662" s="194"/>
      <c r="H662" s="194"/>
      <c r="I662" s="197" t="str">
        <f t="shared" si="54"/>
        <v/>
      </c>
      <c r="J662" s="197" t="str">
        <f t="shared" si="55"/>
        <v/>
      </c>
      <c r="K662" s="197" t="str">
        <f t="shared" si="56"/>
        <v/>
      </c>
      <c r="L662" s="138"/>
    </row>
    <row r="663" spans="1:12" s="106" customFormat="1" outlineLevel="1" x14ac:dyDescent="0.25">
      <c r="A663" s="105"/>
      <c r="B663" s="105"/>
      <c r="C663" s="207"/>
      <c r="D663" s="207"/>
      <c r="E663" s="207"/>
      <c r="F663" s="194"/>
      <c r="G663" s="194"/>
      <c r="H663" s="194"/>
      <c r="I663" s="197" t="str">
        <f t="shared" si="54"/>
        <v/>
      </c>
      <c r="J663" s="197" t="str">
        <f t="shared" si="55"/>
        <v/>
      </c>
      <c r="K663" s="197" t="str">
        <f t="shared" si="56"/>
        <v/>
      </c>
      <c r="L663" s="138"/>
    </row>
    <row r="664" spans="1:12" s="106" customFormat="1" outlineLevel="1" x14ac:dyDescent="0.25">
      <c r="A664" s="105"/>
      <c r="B664" s="105"/>
      <c r="C664" s="207"/>
      <c r="D664" s="207"/>
      <c r="E664" s="207"/>
      <c r="F664" s="194"/>
      <c r="G664" s="194"/>
      <c r="H664" s="194"/>
      <c r="I664" s="197" t="str">
        <f t="shared" si="54"/>
        <v/>
      </c>
      <c r="J664" s="197" t="str">
        <f t="shared" si="55"/>
        <v/>
      </c>
      <c r="K664" s="197" t="str">
        <f t="shared" si="56"/>
        <v/>
      </c>
      <c r="L664" s="138"/>
    </row>
    <row r="665" spans="1:12" s="106" customFormat="1" outlineLevel="1" x14ac:dyDescent="0.25">
      <c r="A665" s="105"/>
      <c r="B665" s="105"/>
      <c r="C665" s="207"/>
      <c r="D665" s="207"/>
      <c r="E665" s="207"/>
      <c r="F665" s="194"/>
      <c r="G665" s="194"/>
      <c r="H665" s="194"/>
      <c r="I665" s="197" t="str">
        <f t="shared" si="54"/>
        <v/>
      </c>
      <c r="J665" s="197" t="str">
        <f t="shared" si="55"/>
        <v/>
      </c>
      <c r="K665" s="197" t="str">
        <f t="shared" si="56"/>
        <v/>
      </c>
      <c r="L665" s="138"/>
    </row>
    <row r="666" spans="1:12" s="106" customFormat="1" outlineLevel="1" x14ac:dyDescent="0.25">
      <c r="A666" s="105"/>
      <c r="B666" s="105"/>
      <c r="C666" s="207"/>
      <c r="D666" s="207"/>
      <c r="E666" s="207"/>
      <c r="F666" s="194"/>
      <c r="G666" s="194"/>
      <c r="H666" s="194"/>
      <c r="I666" s="197" t="str">
        <f t="shared" si="54"/>
        <v/>
      </c>
      <c r="J666" s="197" t="str">
        <f t="shared" si="55"/>
        <v/>
      </c>
      <c r="K666" s="197" t="str">
        <f t="shared" si="56"/>
        <v/>
      </c>
      <c r="L666" s="138"/>
    </row>
    <row r="667" spans="1:12" s="106" customFormat="1" outlineLevel="1" x14ac:dyDescent="0.25">
      <c r="A667" s="105"/>
      <c r="B667" s="105"/>
      <c r="C667" s="207"/>
      <c r="D667" s="207"/>
      <c r="E667" s="207"/>
      <c r="F667" s="194"/>
      <c r="G667" s="194"/>
      <c r="H667" s="194"/>
      <c r="I667" s="197" t="str">
        <f t="shared" si="54"/>
        <v/>
      </c>
      <c r="J667" s="197" t="str">
        <f t="shared" si="55"/>
        <v/>
      </c>
      <c r="K667" s="197" t="str">
        <f t="shared" si="56"/>
        <v/>
      </c>
      <c r="L667" s="138"/>
    </row>
    <row r="668" spans="1:12" s="106" customFormat="1" ht="15.75" thickBot="1" x14ac:dyDescent="0.3">
      <c r="A668" s="105"/>
      <c r="B668" s="105"/>
      <c r="I668" s="198"/>
      <c r="J668" s="198"/>
      <c r="K668" s="198"/>
      <c r="L668" s="105"/>
    </row>
    <row r="669" spans="1:12" s="198" customFormat="1" ht="15.75" thickBot="1" x14ac:dyDescent="0.3">
      <c r="A669" s="195" t="s">
        <v>93</v>
      </c>
      <c r="B669" s="203" t="s">
        <v>69</v>
      </c>
      <c r="C669" s="199" t="s">
        <v>92</v>
      </c>
      <c r="D669" s="200" t="s">
        <v>90</v>
      </c>
      <c r="E669" s="200" t="s">
        <v>91</v>
      </c>
      <c r="F669" s="200" t="s">
        <v>94</v>
      </c>
      <c r="G669" s="201" t="s">
        <v>95</v>
      </c>
      <c r="H669" s="201" t="s">
        <v>96</v>
      </c>
      <c r="I669" s="196">
        <f>+SUM(I670:I702)</f>
        <v>0</v>
      </c>
      <c r="J669" s="196">
        <f>+SUM(J670:J702)</f>
        <v>0</v>
      </c>
      <c r="K669" s="196">
        <f>+SUM(K670:K702)</f>
        <v>0</v>
      </c>
      <c r="L669" s="202"/>
    </row>
    <row r="670" spans="1:12" s="106" customFormat="1" outlineLevel="1" x14ac:dyDescent="0.25">
      <c r="A670" s="105"/>
      <c r="B670" s="105"/>
      <c r="C670" s="206"/>
      <c r="D670" s="206"/>
      <c r="E670" s="206"/>
      <c r="F670" s="194"/>
      <c r="G670" s="194"/>
      <c r="H670" s="194"/>
      <c r="I670" s="197" t="str">
        <f t="shared" ref="I670:I702" si="57">IF(E670="","",ROUND(F670*$E670,0))</f>
        <v/>
      </c>
      <c r="J670" s="197" t="str">
        <f t="shared" ref="J670:J702" si="58">IF(E670="","",ROUND(G670*$E670,0))</f>
        <v/>
      </c>
      <c r="K670" s="197" t="str">
        <f t="shared" ref="K670:K702" si="59">IF(E670="","",ROUND(H670*$E670,0))</f>
        <v/>
      </c>
      <c r="L670" s="105"/>
    </row>
    <row r="671" spans="1:12" s="106" customFormat="1" outlineLevel="1" x14ac:dyDescent="0.25">
      <c r="A671" s="105"/>
      <c r="B671" s="105"/>
      <c r="C671" s="207"/>
      <c r="D671" s="207"/>
      <c r="E671" s="207"/>
      <c r="F671" s="194"/>
      <c r="G671" s="194"/>
      <c r="H671" s="194"/>
      <c r="I671" s="197" t="str">
        <f t="shared" si="57"/>
        <v/>
      </c>
      <c r="J671" s="197" t="str">
        <f t="shared" si="58"/>
        <v/>
      </c>
      <c r="K671" s="197" t="str">
        <f t="shared" si="59"/>
        <v/>
      </c>
      <c r="L671" s="118"/>
    </row>
    <row r="672" spans="1:12" s="106" customFormat="1" outlineLevel="1" x14ac:dyDescent="0.25">
      <c r="A672" s="105"/>
      <c r="B672" s="105"/>
      <c r="C672" s="207"/>
      <c r="D672" s="207"/>
      <c r="E672" s="207"/>
      <c r="F672" s="194"/>
      <c r="G672" s="194"/>
      <c r="H672" s="194"/>
      <c r="I672" s="197" t="str">
        <f t="shared" si="57"/>
        <v/>
      </c>
      <c r="J672" s="197" t="str">
        <f t="shared" si="58"/>
        <v/>
      </c>
      <c r="K672" s="197" t="str">
        <f t="shared" si="59"/>
        <v/>
      </c>
      <c r="L672" s="122"/>
    </row>
    <row r="673" spans="1:12" s="106" customFormat="1" outlineLevel="1" x14ac:dyDescent="0.25">
      <c r="A673" s="105"/>
      <c r="B673" s="105"/>
      <c r="C673" s="207"/>
      <c r="D673" s="207"/>
      <c r="E673" s="207"/>
      <c r="F673" s="194"/>
      <c r="G673" s="194"/>
      <c r="H673" s="194"/>
      <c r="I673" s="197" t="str">
        <f t="shared" si="57"/>
        <v/>
      </c>
      <c r="J673" s="197" t="str">
        <f t="shared" si="58"/>
        <v/>
      </c>
      <c r="K673" s="197" t="str">
        <f t="shared" si="59"/>
        <v/>
      </c>
      <c r="L673" s="118"/>
    </row>
    <row r="674" spans="1:12" s="106" customFormat="1" outlineLevel="1" x14ac:dyDescent="0.25">
      <c r="A674" s="105"/>
      <c r="B674" s="105"/>
      <c r="C674" s="207"/>
      <c r="D674" s="207"/>
      <c r="E674" s="207"/>
      <c r="F674" s="194"/>
      <c r="G674" s="194"/>
      <c r="H674" s="194"/>
      <c r="I674" s="197" t="str">
        <f t="shared" si="57"/>
        <v/>
      </c>
      <c r="J674" s="197" t="str">
        <f t="shared" si="58"/>
        <v/>
      </c>
      <c r="K674" s="197" t="str">
        <f t="shared" si="59"/>
        <v/>
      </c>
      <c r="L674" s="118"/>
    </row>
    <row r="675" spans="1:12" s="106" customFormat="1" outlineLevel="1" x14ac:dyDescent="0.25">
      <c r="A675" s="105"/>
      <c r="B675" s="105"/>
      <c r="C675" s="207"/>
      <c r="D675" s="207"/>
      <c r="E675" s="207"/>
      <c r="F675" s="194"/>
      <c r="G675" s="194"/>
      <c r="H675" s="194"/>
      <c r="I675" s="197" t="str">
        <f t="shared" si="57"/>
        <v/>
      </c>
      <c r="J675" s="197" t="str">
        <f t="shared" si="58"/>
        <v/>
      </c>
      <c r="K675" s="197" t="str">
        <f t="shared" si="59"/>
        <v/>
      </c>
      <c r="L675" s="122"/>
    </row>
    <row r="676" spans="1:12" s="106" customFormat="1" outlineLevel="1" x14ac:dyDescent="0.25">
      <c r="A676" s="105"/>
      <c r="B676" s="105"/>
      <c r="C676" s="207"/>
      <c r="D676" s="207"/>
      <c r="E676" s="207"/>
      <c r="F676" s="194"/>
      <c r="G676" s="194"/>
      <c r="H676" s="194"/>
      <c r="I676" s="197" t="str">
        <f t="shared" si="57"/>
        <v/>
      </c>
      <c r="J676" s="197" t="str">
        <f t="shared" si="58"/>
        <v/>
      </c>
      <c r="K676" s="197" t="str">
        <f t="shared" si="59"/>
        <v/>
      </c>
      <c r="L676" s="118"/>
    </row>
    <row r="677" spans="1:12" s="106" customFormat="1" outlineLevel="1" x14ac:dyDescent="0.25">
      <c r="A677" s="105"/>
      <c r="B677" s="105"/>
      <c r="C677" s="207"/>
      <c r="D677" s="207"/>
      <c r="E677" s="207"/>
      <c r="F677" s="194"/>
      <c r="G677" s="194"/>
      <c r="H677" s="194"/>
      <c r="I677" s="197" t="str">
        <f t="shared" si="57"/>
        <v/>
      </c>
      <c r="J677" s="197" t="str">
        <f t="shared" si="58"/>
        <v/>
      </c>
      <c r="K677" s="197" t="str">
        <f t="shared" si="59"/>
        <v/>
      </c>
      <c r="L677" s="122"/>
    </row>
    <row r="678" spans="1:12" s="106" customFormat="1" outlineLevel="1" x14ac:dyDescent="0.25">
      <c r="A678" s="105"/>
      <c r="B678" s="105"/>
      <c r="C678" s="207"/>
      <c r="D678" s="207"/>
      <c r="E678" s="207"/>
      <c r="F678" s="194"/>
      <c r="G678" s="194"/>
      <c r="H678" s="194"/>
      <c r="I678" s="197" t="str">
        <f t="shared" si="57"/>
        <v/>
      </c>
      <c r="J678" s="197" t="str">
        <f t="shared" si="58"/>
        <v/>
      </c>
      <c r="K678" s="197" t="str">
        <f t="shared" si="59"/>
        <v/>
      </c>
      <c r="L678" s="122"/>
    </row>
    <row r="679" spans="1:12" s="106" customFormat="1" outlineLevel="1" x14ac:dyDescent="0.25">
      <c r="A679" s="105"/>
      <c r="B679" s="105"/>
      <c r="C679" s="207"/>
      <c r="D679" s="207"/>
      <c r="E679" s="207"/>
      <c r="F679" s="194"/>
      <c r="G679" s="194"/>
      <c r="H679" s="194"/>
      <c r="I679" s="197" t="str">
        <f t="shared" si="57"/>
        <v/>
      </c>
      <c r="J679" s="197" t="str">
        <f t="shared" si="58"/>
        <v/>
      </c>
      <c r="K679" s="197" t="str">
        <f t="shared" si="59"/>
        <v/>
      </c>
      <c r="L679" s="126"/>
    </row>
    <row r="680" spans="1:12" s="106" customFormat="1" outlineLevel="1" x14ac:dyDescent="0.25">
      <c r="A680" s="105"/>
      <c r="B680" s="105"/>
      <c r="C680" s="207"/>
      <c r="D680" s="207"/>
      <c r="E680" s="207"/>
      <c r="F680" s="194"/>
      <c r="G680" s="194"/>
      <c r="H680" s="194"/>
      <c r="I680" s="197" t="str">
        <f t="shared" si="57"/>
        <v/>
      </c>
      <c r="J680" s="197" t="str">
        <f t="shared" si="58"/>
        <v/>
      </c>
      <c r="K680" s="197" t="str">
        <f t="shared" si="59"/>
        <v/>
      </c>
      <c r="L680" s="122"/>
    </row>
    <row r="681" spans="1:12" s="106" customFormat="1" outlineLevel="1" x14ac:dyDescent="0.25">
      <c r="A681" s="105"/>
      <c r="B681" s="105"/>
      <c r="C681" s="207"/>
      <c r="D681" s="207"/>
      <c r="E681" s="207"/>
      <c r="F681" s="194"/>
      <c r="G681" s="194"/>
      <c r="H681" s="194"/>
      <c r="I681" s="197" t="str">
        <f t="shared" si="57"/>
        <v/>
      </c>
      <c r="J681" s="197" t="str">
        <f t="shared" si="58"/>
        <v/>
      </c>
      <c r="K681" s="197" t="str">
        <f t="shared" si="59"/>
        <v/>
      </c>
      <c r="L681" s="128"/>
    </row>
    <row r="682" spans="1:12" s="106" customFormat="1" outlineLevel="1" x14ac:dyDescent="0.25">
      <c r="A682" s="105"/>
      <c r="B682" s="105"/>
      <c r="C682" s="207"/>
      <c r="D682" s="207"/>
      <c r="E682" s="207"/>
      <c r="F682" s="194"/>
      <c r="G682" s="194"/>
      <c r="H682" s="194"/>
      <c r="I682" s="197" t="str">
        <f t="shared" si="57"/>
        <v/>
      </c>
      <c r="J682" s="197" t="str">
        <f t="shared" si="58"/>
        <v/>
      </c>
      <c r="K682" s="197" t="str">
        <f t="shared" si="59"/>
        <v/>
      </c>
      <c r="L682" s="130"/>
    </row>
    <row r="683" spans="1:12" s="106" customFormat="1" outlineLevel="1" x14ac:dyDescent="0.25">
      <c r="A683" s="105"/>
      <c r="B683" s="105"/>
      <c r="C683" s="207"/>
      <c r="D683" s="207"/>
      <c r="E683" s="207"/>
      <c r="F683" s="194"/>
      <c r="G683" s="194"/>
      <c r="H683" s="194"/>
      <c r="I683" s="197" t="str">
        <f t="shared" si="57"/>
        <v/>
      </c>
      <c r="J683" s="197" t="str">
        <f t="shared" si="58"/>
        <v/>
      </c>
      <c r="K683" s="197" t="str">
        <f t="shared" si="59"/>
        <v/>
      </c>
      <c r="L683" s="122"/>
    </row>
    <row r="684" spans="1:12" s="106" customFormat="1" outlineLevel="1" x14ac:dyDescent="0.25">
      <c r="A684" s="105"/>
      <c r="B684" s="105"/>
      <c r="C684" s="207"/>
      <c r="D684" s="207"/>
      <c r="E684" s="207"/>
      <c r="F684" s="194"/>
      <c r="G684" s="194"/>
      <c r="H684" s="194"/>
      <c r="I684" s="197" t="str">
        <f t="shared" si="57"/>
        <v/>
      </c>
      <c r="J684" s="197" t="str">
        <f t="shared" si="58"/>
        <v/>
      </c>
      <c r="K684" s="197" t="str">
        <f t="shared" si="59"/>
        <v/>
      </c>
      <c r="L684" s="122"/>
    </row>
    <row r="685" spans="1:12" s="106" customFormat="1" outlineLevel="1" x14ac:dyDescent="0.25">
      <c r="A685" s="105"/>
      <c r="B685" s="105"/>
      <c r="C685" s="207"/>
      <c r="D685" s="207"/>
      <c r="E685" s="207"/>
      <c r="F685" s="194"/>
      <c r="G685" s="194"/>
      <c r="H685" s="194"/>
      <c r="I685" s="197" t="str">
        <f t="shared" si="57"/>
        <v/>
      </c>
      <c r="J685" s="197" t="str">
        <f t="shared" si="58"/>
        <v/>
      </c>
      <c r="K685" s="197" t="str">
        <f t="shared" si="59"/>
        <v/>
      </c>
      <c r="L685" s="118"/>
    </row>
    <row r="686" spans="1:12" s="106" customFormat="1" outlineLevel="1" x14ac:dyDescent="0.25">
      <c r="A686" s="105"/>
      <c r="B686" s="105"/>
      <c r="C686" s="207"/>
      <c r="D686" s="207"/>
      <c r="E686" s="207"/>
      <c r="F686" s="194"/>
      <c r="G686" s="194"/>
      <c r="H686" s="194"/>
      <c r="I686" s="197" t="str">
        <f t="shared" si="57"/>
        <v/>
      </c>
      <c r="J686" s="197" t="str">
        <f t="shared" si="58"/>
        <v/>
      </c>
      <c r="K686" s="197" t="str">
        <f t="shared" si="59"/>
        <v/>
      </c>
      <c r="L686" s="122"/>
    </row>
    <row r="687" spans="1:12" s="106" customFormat="1" outlineLevel="1" x14ac:dyDescent="0.25">
      <c r="A687" s="105"/>
      <c r="B687" s="105"/>
      <c r="C687" s="207"/>
      <c r="D687" s="207"/>
      <c r="E687" s="207"/>
      <c r="F687" s="194"/>
      <c r="G687" s="194"/>
      <c r="H687" s="194"/>
      <c r="I687" s="197" t="str">
        <f t="shared" si="57"/>
        <v/>
      </c>
      <c r="J687" s="197" t="str">
        <f t="shared" si="58"/>
        <v/>
      </c>
      <c r="K687" s="197" t="str">
        <f t="shared" si="59"/>
        <v/>
      </c>
      <c r="L687" s="126"/>
    </row>
    <row r="688" spans="1:12" s="106" customFormat="1" outlineLevel="1" x14ac:dyDescent="0.25">
      <c r="A688" s="105"/>
      <c r="B688" s="105"/>
      <c r="C688" s="207"/>
      <c r="D688" s="207"/>
      <c r="E688" s="207"/>
      <c r="F688" s="194"/>
      <c r="G688" s="194"/>
      <c r="H688" s="194"/>
      <c r="I688" s="197" t="str">
        <f t="shared" si="57"/>
        <v/>
      </c>
      <c r="J688" s="197" t="str">
        <f t="shared" si="58"/>
        <v/>
      </c>
      <c r="K688" s="197" t="str">
        <f t="shared" si="59"/>
        <v/>
      </c>
      <c r="L688" s="126"/>
    </row>
    <row r="689" spans="1:12" s="106" customFormat="1" outlineLevel="1" x14ac:dyDescent="0.25">
      <c r="A689" s="105"/>
      <c r="B689" s="105"/>
      <c r="C689" s="207"/>
      <c r="D689" s="207"/>
      <c r="E689" s="207"/>
      <c r="F689" s="194"/>
      <c r="G689" s="194"/>
      <c r="H689" s="194"/>
      <c r="I689" s="197" t="str">
        <f t="shared" si="57"/>
        <v/>
      </c>
      <c r="J689" s="197" t="str">
        <f t="shared" si="58"/>
        <v/>
      </c>
      <c r="K689" s="197" t="str">
        <f t="shared" si="59"/>
        <v/>
      </c>
      <c r="L689" s="126"/>
    </row>
    <row r="690" spans="1:12" s="106" customFormat="1" outlineLevel="1" x14ac:dyDescent="0.25">
      <c r="A690" s="105"/>
      <c r="B690" s="105"/>
      <c r="C690" s="207"/>
      <c r="D690" s="207"/>
      <c r="E690" s="207"/>
      <c r="F690" s="194"/>
      <c r="G690" s="194"/>
      <c r="H690" s="194"/>
      <c r="I690" s="197" t="str">
        <f t="shared" si="57"/>
        <v/>
      </c>
      <c r="J690" s="197" t="str">
        <f t="shared" si="58"/>
        <v/>
      </c>
      <c r="K690" s="197" t="str">
        <f t="shared" si="59"/>
        <v/>
      </c>
      <c r="L690" s="122"/>
    </row>
    <row r="691" spans="1:12" s="106" customFormat="1" outlineLevel="1" x14ac:dyDescent="0.25">
      <c r="A691" s="105"/>
      <c r="B691" s="105"/>
      <c r="C691" s="207"/>
      <c r="D691" s="207"/>
      <c r="E691" s="207"/>
      <c r="F691" s="194"/>
      <c r="G691" s="194"/>
      <c r="H691" s="194"/>
      <c r="I691" s="197" t="str">
        <f t="shared" si="57"/>
        <v/>
      </c>
      <c r="J691" s="197" t="str">
        <f t="shared" si="58"/>
        <v/>
      </c>
      <c r="K691" s="197" t="str">
        <f t="shared" si="59"/>
        <v/>
      </c>
      <c r="L691" s="122"/>
    </row>
    <row r="692" spans="1:12" s="106" customFormat="1" outlineLevel="1" x14ac:dyDescent="0.25">
      <c r="A692" s="105"/>
      <c r="B692" s="105"/>
      <c r="C692" s="207"/>
      <c r="D692" s="207"/>
      <c r="E692" s="207"/>
      <c r="F692" s="194"/>
      <c r="G692" s="194"/>
      <c r="H692" s="194"/>
      <c r="I692" s="197" t="str">
        <f t="shared" si="57"/>
        <v/>
      </c>
      <c r="J692" s="197" t="str">
        <f t="shared" si="58"/>
        <v/>
      </c>
      <c r="K692" s="197" t="str">
        <f t="shared" si="59"/>
        <v/>
      </c>
      <c r="L692" s="105"/>
    </row>
    <row r="693" spans="1:12" s="106" customFormat="1" outlineLevel="1" x14ac:dyDescent="0.25">
      <c r="A693" s="105"/>
      <c r="B693" s="105"/>
      <c r="C693" s="207"/>
      <c r="D693" s="207"/>
      <c r="E693" s="207"/>
      <c r="F693" s="194"/>
      <c r="G693" s="194"/>
      <c r="H693" s="194"/>
      <c r="I693" s="197" t="str">
        <f t="shared" si="57"/>
        <v/>
      </c>
      <c r="J693" s="197" t="str">
        <f t="shared" si="58"/>
        <v/>
      </c>
      <c r="K693" s="197" t="str">
        <f t="shared" si="59"/>
        <v/>
      </c>
      <c r="L693" s="105"/>
    </row>
    <row r="694" spans="1:12" s="106" customFormat="1" outlineLevel="1" x14ac:dyDescent="0.25">
      <c r="A694" s="105"/>
      <c r="B694" s="105"/>
      <c r="C694" s="207"/>
      <c r="D694" s="207"/>
      <c r="E694" s="207"/>
      <c r="F694" s="194"/>
      <c r="G694" s="194"/>
      <c r="H694" s="194"/>
      <c r="I694" s="197" t="str">
        <f t="shared" si="57"/>
        <v/>
      </c>
      <c r="J694" s="197" t="str">
        <f t="shared" si="58"/>
        <v/>
      </c>
      <c r="K694" s="197" t="str">
        <f t="shared" si="59"/>
        <v/>
      </c>
      <c r="L694" s="105"/>
    </row>
    <row r="695" spans="1:12" s="106" customFormat="1" outlineLevel="1" x14ac:dyDescent="0.25">
      <c r="A695" s="105"/>
      <c r="B695" s="105"/>
      <c r="C695" s="207"/>
      <c r="D695" s="207"/>
      <c r="E695" s="207"/>
      <c r="F695" s="194"/>
      <c r="G695" s="194"/>
      <c r="H695" s="194"/>
      <c r="I695" s="197" t="str">
        <f t="shared" si="57"/>
        <v/>
      </c>
      <c r="J695" s="197" t="str">
        <f t="shared" si="58"/>
        <v/>
      </c>
      <c r="K695" s="197" t="str">
        <f t="shared" si="59"/>
        <v/>
      </c>
      <c r="L695" s="105"/>
    </row>
    <row r="696" spans="1:12" s="106" customFormat="1" outlineLevel="1" x14ac:dyDescent="0.25">
      <c r="A696" s="105"/>
      <c r="B696" s="105"/>
      <c r="C696" s="207"/>
      <c r="D696" s="207"/>
      <c r="E696" s="207"/>
      <c r="F696" s="194"/>
      <c r="G696" s="194"/>
      <c r="H696" s="194"/>
      <c r="I696" s="197" t="str">
        <f t="shared" si="57"/>
        <v/>
      </c>
      <c r="J696" s="197" t="str">
        <f t="shared" si="58"/>
        <v/>
      </c>
      <c r="K696" s="197" t="str">
        <f t="shared" si="59"/>
        <v/>
      </c>
      <c r="L696" s="105"/>
    </row>
    <row r="697" spans="1:12" s="106" customFormat="1" outlineLevel="1" x14ac:dyDescent="0.25">
      <c r="A697" s="105"/>
      <c r="B697" s="105"/>
      <c r="C697" s="207"/>
      <c r="D697" s="207"/>
      <c r="E697" s="207"/>
      <c r="F697" s="194"/>
      <c r="G697" s="194"/>
      <c r="H697" s="194"/>
      <c r="I697" s="197" t="str">
        <f t="shared" si="57"/>
        <v/>
      </c>
      <c r="J697" s="197" t="str">
        <f t="shared" si="58"/>
        <v/>
      </c>
      <c r="K697" s="197" t="str">
        <f t="shared" si="59"/>
        <v/>
      </c>
      <c r="L697" s="138"/>
    </row>
    <row r="698" spans="1:12" s="106" customFormat="1" outlineLevel="1" x14ac:dyDescent="0.25">
      <c r="A698" s="105"/>
      <c r="B698" s="105"/>
      <c r="C698" s="207"/>
      <c r="D698" s="207"/>
      <c r="E698" s="207"/>
      <c r="F698" s="194"/>
      <c r="G698" s="194"/>
      <c r="H698" s="194"/>
      <c r="I698" s="197" t="str">
        <f t="shared" si="57"/>
        <v/>
      </c>
      <c r="J698" s="197" t="str">
        <f t="shared" si="58"/>
        <v/>
      </c>
      <c r="K698" s="197" t="str">
        <f t="shared" si="59"/>
        <v/>
      </c>
      <c r="L698" s="138"/>
    </row>
    <row r="699" spans="1:12" s="106" customFormat="1" outlineLevel="1" x14ac:dyDescent="0.25">
      <c r="A699" s="105"/>
      <c r="B699" s="105"/>
      <c r="C699" s="207"/>
      <c r="D699" s="207"/>
      <c r="E699" s="207"/>
      <c r="F699" s="194"/>
      <c r="G699" s="194"/>
      <c r="H699" s="194"/>
      <c r="I699" s="197" t="str">
        <f t="shared" si="57"/>
        <v/>
      </c>
      <c r="J699" s="197" t="str">
        <f t="shared" si="58"/>
        <v/>
      </c>
      <c r="K699" s="197" t="str">
        <f t="shared" si="59"/>
        <v/>
      </c>
      <c r="L699" s="138"/>
    </row>
    <row r="700" spans="1:12" s="106" customFormat="1" outlineLevel="1" x14ac:dyDescent="0.25">
      <c r="A700" s="105"/>
      <c r="B700" s="105"/>
      <c r="C700" s="207"/>
      <c r="D700" s="207"/>
      <c r="E700" s="207"/>
      <c r="F700" s="194"/>
      <c r="G700" s="194"/>
      <c r="H700" s="194"/>
      <c r="I700" s="197" t="str">
        <f t="shared" si="57"/>
        <v/>
      </c>
      <c r="J700" s="197" t="str">
        <f t="shared" si="58"/>
        <v/>
      </c>
      <c r="K700" s="197" t="str">
        <f t="shared" si="59"/>
        <v/>
      </c>
      <c r="L700" s="138"/>
    </row>
    <row r="701" spans="1:12" s="106" customFormat="1" outlineLevel="1" x14ac:dyDescent="0.25">
      <c r="A701" s="105"/>
      <c r="B701" s="105"/>
      <c r="C701" s="207"/>
      <c r="D701" s="207"/>
      <c r="E701" s="207"/>
      <c r="F701" s="194"/>
      <c r="G701" s="194"/>
      <c r="H701" s="194"/>
      <c r="I701" s="197" t="str">
        <f t="shared" si="57"/>
        <v/>
      </c>
      <c r="J701" s="197" t="str">
        <f t="shared" si="58"/>
        <v/>
      </c>
      <c r="K701" s="197" t="str">
        <f t="shared" si="59"/>
        <v/>
      </c>
      <c r="L701" s="138"/>
    </row>
    <row r="702" spans="1:12" s="106" customFormat="1" outlineLevel="1" x14ac:dyDescent="0.25">
      <c r="A702" s="105"/>
      <c r="B702" s="105"/>
      <c r="C702" s="207"/>
      <c r="D702" s="207"/>
      <c r="E702" s="207"/>
      <c r="F702" s="194"/>
      <c r="G702" s="194"/>
      <c r="H702" s="194"/>
      <c r="I702" s="197" t="str">
        <f t="shared" si="57"/>
        <v/>
      </c>
      <c r="J702" s="197" t="str">
        <f t="shared" si="58"/>
        <v/>
      </c>
      <c r="K702" s="197" t="str">
        <f t="shared" si="59"/>
        <v/>
      </c>
      <c r="L702" s="138"/>
    </row>
    <row r="703" spans="1:12" s="106" customFormat="1" x14ac:dyDescent="0.25">
      <c r="A703" s="105"/>
      <c r="B703" s="105"/>
      <c r="I703" s="198"/>
      <c r="J703" s="198"/>
      <c r="K703" s="198"/>
      <c r="L703" s="105"/>
    </row>
  </sheetData>
  <sheetProtection algorithmName="SHA-512" hashValue="mk/7R4UXAjdLXFeehtZ2v7tHHIKsaI5EzHqDToio13JQg5kzjN3wo2OiFQOqfLJKyB0P3aMqyDpxfGtfk+gZBg==" saltValue="giVu80UJhM9vrxHrsx8Yj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F23C-7A39-41E9-A8D9-5FC6DA4BD7BB}">
  <sheetPr>
    <tabColor theme="7" tint="-0.249977111117893"/>
  </sheetPr>
  <dimension ref="A1:QR47"/>
  <sheetViews>
    <sheetView topLeftCell="A27" workbookViewId="0">
      <selection activeCell="D8" sqref="D8"/>
    </sheetView>
  </sheetViews>
  <sheetFormatPr baseColWidth="10" defaultRowHeight="15" x14ac:dyDescent="0.25"/>
  <cols>
    <col min="2" max="2" width="42.85546875" bestFit="1" customWidth="1"/>
    <col min="5" max="5" width="14.28515625" bestFit="1" customWidth="1"/>
    <col min="6" max="6" width="14.28515625" customWidth="1"/>
    <col min="7" max="7" width="10" bestFit="1" customWidth="1"/>
    <col min="8" max="8" width="17.140625" bestFit="1" customWidth="1"/>
    <col min="9" max="9" width="14.28515625" customWidth="1"/>
    <col min="10" max="10" width="17" bestFit="1" customWidth="1"/>
    <col min="11" max="11" width="13" bestFit="1" customWidth="1"/>
  </cols>
  <sheetData>
    <row r="1" spans="1:12" x14ac:dyDescent="0.25">
      <c r="A1" s="36"/>
      <c r="B1" s="37"/>
      <c r="C1" s="38"/>
      <c r="D1" s="39"/>
      <c r="E1" s="40"/>
      <c r="F1" s="40"/>
      <c r="G1" s="40"/>
      <c r="H1" s="40"/>
      <c r="I1" s="40"/>
      <c r="J1" s="41"/>
      <c r="K1" s="43"/>
    </row>
    <row r="2" spans="1:12" x14ac:dyDescent="0.25">
      <c r="A2" s="321" t="s">
        <v>83</v>
      </c>
      <c r="B2" s="322"/>
      <c r="C2" s="322"/>
      <c r="D2" s="322"/>
      <c r="E2" s="322"/>
      <c r="F2" s="322"/>
      <c r="G2" s="322"/>
      <c r="H2" s="322"/>
      <c r="I2" s="322"/>
      <c r="J2" s="323"/>
      <c r="K2" s="44"/>
    </row>
    <row r="3" spans="1:12" x14ac:dyDescent="0.25">
      <c r="A3" s="321" t="s">
        <v>78</v>
      </c>
      <c r="B3" s="322"/>
      <c r="C3" s="322"/>
      <c r="D3" s="322"/>
      <c r="E3" s="322"/>
      <c r="F3" s="322"/>
      <c r="G3" s="322"/>
      <c r="H3" s="322"/>
      <c r="I3" s="322"/>
      <c r="J3" s="323"/>
      <c r="K3" s="44"/>
    </row>
    <row r="4" spans="1:12" x14ac:dyDescent="0.25">
      <c r="A4" s="108" t="s">
        <v>132</v>
      </c>
      <c r="B4" s="71"/>
      <c r="C4" s="69"/>
      <c r="D4" s="69"/>
      <c r="E4" s="69"/>
      <c r="F4" s="69"/>
      <c r="G4" s="69"/>
      <c r="H4" s="69"/>
      <c r="I4" s="69"/>
      <c r="J4" s="70"/>
      <c r="K4" s="44"/>
    </row>
    <row r="5" spans="1:12" ht="15.75" thickBot="1" x14ac:dyDescent="0.3">
      <c r="A5" s="6"/>
      <c r="B5" s="7"/>
      <c r="C5" s="7"/>
      <c r="D5" s="7"/>
      <c r="E5" s="7"/>
      <c r="F5" s="79"/>
      <c r="G5" s="79"/>
      <c r="H5" s="79"/>
      <c r="I5" s="79"/>
      <c r="J5" s="8"/>
      <c r="K5" s="44"/>
    </row>
    <row r="6" spans="1:12" s="95" customFormat="1" ht="36.75" thickBot="1" x14ac:dyDescent="0.25">
      <c r="A6" s="91" t="s">
        <v>0</v>
      </c>
      <c r="B6" s="92" t="s">
        <v>1</v>
      </c>
      <c r="C6" s="92" t="s">
        <v>2</v>
      </c>
      <c r="D6" s="93" t="s">
        <v>3</v>
      </c>
      <c r="E6" s="76" t="s">
        <v>125</v>
      </c>
      <c r="F6" s="76" t="s">
        <v>126</v>
      </c>
      <c r="G6" s="76" t="s">
        <v>127</v>
      </c>
      <c r="H6" s="61" t="s">
        <v>84</v>
      </c>
      <c r="I6" s="61" t="s">
        <v>85</v>
      </c>
      <c r="J6" s="61" t="s">
        <v>86</v>
      </c>
      <c r="K6" s="94"/>
    </row>
    <row r="7" spans="1:12" x14ac:dyDescent="0.25">
      <c r="A7" s="9">
        <v>0</v>
      </c>
      <c r="B7" s="68" t="s">
        <v>82</v>
      </c>
      <c r="C7" s="10" t="s">
        <v>2</v>
      </c>
      <c r="D7" s="11"/>
      <c r="E7" s="67">
        <f>+VLOOKUP($B7,DISM,8,)</f>
        <v>0</v>
      </c>
      <c r="F7" s="67">
        <f>+VLOOKUP($B7,DISM,9,)</f>
        <v>0</v>
      </c>
      <c r="G7" s="67">
        <f>+VLOOKUP($B7,DISM,10,)</f>
        <v>0</v>
      </c>
      <c r="H7" s="67">
        <f>+E7*$D7</f>
        <v>0</v>
      </c>
      <c r="I7" s="67">
        <f t="shared" ref="I7:J7" si="0">+F7*$D7</f>
        <v>0</v>
      </c>
      <c r="J7" s="85">
        <f t="shared" si="0"/>
        <v>0</v>
      </c>
      <c r="K7" s="44"/>
    </row>
    <row r="8" spans="1:12" x14ac:dyDescent="0.25">
      <c r="A8" s="12">
        <v>1</v>
      </c>
      <c r="B8" s="13" t="s">
        <v>4</v>
      </c>
      <c r="C8" s="14"/>
      <c r="D8" s="14"/>
      <c r="E8" s="15"/>
      <c r="F8" s="15"/>
      <c r="G8" s="15"/>
      <c r="H8" s="15"/>
      <c r="I8" s="15"/>
      <c r="J8" s="16"/>
      <c r="K8" s="45"/>
      <c r="L8" s="1"/>
    </row>
    <row r="9" spans="1:12" x14ac:dyDescent="0.25">
      <c r="A9" s="17" t="s">
        <v>5</v>
      </c>
      <c r="B9" s="18" t="s">
        <v>6</v>
      </c>
      <c r="C9" s="19" t="s">
        <v>7</v>
      </c>
      <c r="D9" s="20"/>
      <c r="E9" s="84">
        <f>+VLOOKUP($B9,DISM,8,)</f>
        <v>0</v>
      </c>
      <c r="F9" s="84">
        <f>+VLOOKUP($B9,DISM,9,)</f>
        <v>0</v>
      </c>
      <c r="G9" s="84">
        <f>+VLOOKUP($B9,DISM,10,)</f>
        <v>0</v>
      </c>
      <c r="H9" s="84">
        <f>+E9*$D9</f>
        <v>0</v>
      </c>
      <c r="I9" s="84">
        <f t="shared" ref="I9" si="1">+F9*$D9</f>
        <v>0</v>
      </c>
      <c r="J9" s="86">
        <f t="shared" ref="J9" si="2">+G9*$D9</f>
        <v>0</v>
      </c>
      <c r="K9" s="46"/>
      <c r="L9" s="2"/>
    </row>
    <row r="10" spans="1:12" x14ac:dyDescent="0.25">
      <c r="A10" s="12">
        <v>2</v>
      </c>
      <c r="B10" s="13" t="s">
        <v>8</v>
      </c>
      <c r="C10" s="14"/>
      <c r="D10" s="14"/>
      <c r="E10" s="15"/>
      <c r="F10" s="15"/>
      <c r="G10" s="15"/>
      <c r="H10" s="15"/>
      <c r="I10" s="15"/>
      <c r="J10" s="16"/>
      <c r="K10" s="45"/>
      <c r="L10" s="1"/>
    </row>
    <row r="11" spans="1:12" x14ac:dyDescent="0.25">
      <c r="A11" s="17" t="s">
        <v>9</v>
      </c>
      <c r="B11" s="23" t="s">
        <v>10</v>
      </c>
      <c r="C11" s="19" t="s">
        <v>11</v>
      </c>
      <c r="D11" s="19"/>
      <c r="E11" s="84">
        <f>+VLOOKUP($B11,DISM,8,)</f>
        <v>0</v>
      </c>
      <c r="F11" s="84">
        <f>+VLOOKUP($B11,DISM,9,)</f>
        <v>0</v>
      </c>
      <c r="G11" s="84">
        <f>+VLOOKUP($B11,DISM,10,)</f>
        <v>0</v>
      </c>
      <c r="H11" s="84">
        <f>+E11*$D11</f>
        <v>0</v>
      </c>
      <c r="I11" s="84">
        <f t="shared" ref="I11:I12" si="3">+F11*$D11</f>
        <v>0</v>
      </c>
      <c r="J11" s="86">
        <f t="shared" ref="J11:J12" si="4">+G11*$D11</f>
        <v>0</v>
      </c>
      <c r="K11" s="46"/>
      <c r="L11" s="2"/>
    </row>
    <row r="12" spans="1:12" x14ac:dyDescent="0.25">
      <c r="A12" s="17" t="s">
        <v>12</v>
      </c>
      <c r="B12" s="18" t="s">
        <v>13</v>
      </c>
      <c r="C12" s="19" t="s">
        <v>14</v>
      </c>
      <c r="D12" s="20"/>
      <c r="E12" s="84">
        <f>+VLOOKUP($B12,DISM,8,)</f>
        <v>0</v>
      </c>
      <c r="F12" s="84">
        <f>+VLOOKUP($B12,DISM,9,)</f>
        <v>0</v>
      </c>
      <c r="G12" s="84">
        <f>+VLOOKUP($B12,DISM,10,)</f>
        <v>0</v>
      </c>
      <c r="H12" s="84">
        <f>+E12*$D12</f>
        <v>0</v>
      </c>
      <c r="I12" s="84">
        <f t="shared" si="3"/>
        <v>0</v>
      </c>
      <c r="J12" s="86">
        <f t="shared" si="4"/>
        <v>0</v>
      </c>
      <c r="K12" s="45"/>
      <c r="L12" s="1"/>
    </row>
    <row r="13" spans="1:12" x14ac:dyDescent="0.25">
      <c r="A13" s="12">
        <v>3</v>
      </c>
      <c r="B13" s="24" t="s">
        <v>15</v>
      </c>
      <c r="C13" s="14"/>
      <c r="D13" s="25"/>
      <c r="E13" s="15"/>
      <c r="F13" s="15"/>
      <c r="G13" s="15"/>
      <c r="H13" s="15"/>
      <c r="I13" s="15"/>
      <c r="J13" s="22"/>
      <c r="K13" s="46"/>
      <c r="L13" s="2"/>
    </row>
    <row r="14" spans="1:12" x14ac:dyDescent="0.25">
      <c r="A14" s="17" t="s">
        <v>16</v>
      </c>
      <c r="B14" s="23" t="s">
        <v>17</v>
      </c>
      <c r="C14" s="19" t="s">
        <v>11</v>
      </c>
      <c r="D14" s="20"/>
      <c r="E14" s="84">
        <f>+VLOOKUP($B14,DISM,8,)</f>
        <v>0</v>
      </c>
      <c r="F14" s="84">
        <f>+VLOOKUP($B14,DISM,9,)</f>
        <v>0</v>
      </c>
      <c r="G14" s="84">
        <f>+VLOOKUP($B14,DISM,10,)</f>
        <v>0</v>
      </c>
      <c r="H14" s="84">
        <f>+E14*$D14</f>
        <v>0</v>
      </c>
      <c r="I14" s="84">
        <f t="shared" ref="I14:I18" si="5">+F14*$D14</f>
        <v>0</v>
      </c>
      <c r="J14" s="86">
        <f t="shared" ref="J14:J18" si="6">+G14*$D14</f>
        <v>0</v>
      </c>
      <c r="K14" s="47"/>
      <c r="L14" s="3"/>
    </row>
    <row r="15" spans="1:12" x14ac:dyDescent="0.25">
      <c r="A15" s="17" t="s">
        <v>18</v>
      </c>
      <c r="B15" s="23" t="s">
        <v>60</v>
      </c>
      <c r="C15" s="19" t="s">
        <v>11</v>
      </c>
      <c r="D15" s="26"/>
      <c r="E15" s="84">
        <f>+VLOOKUP($B15,DISM,8,)</f>
        <v>0</v>
      </c>
      <c r="F15" s="84">
        <f>+VLOOKUP($B15,DISM,9,)</f>
        <v>0</v>
      </c>
      <c r="G15" s="84">
        <f>+VLOOKUP($B15,DISM,10,)</f>
        <v>0</v>
      </c>
      <c r="H15" s="84">
        <f>+E15*$D15</f>
        <v>0</v>
      </c>
      <c r="I15" s="84">
        <f t="shared" si="5"/>
        <v>0</v>
      </c>
      <c r="J15" s="86">
        <f t="shared" si="6"/>
        <v>0</v>
      </c>
      <c r="K15" s="47"/>
      <c r="L15" s="3"/>
    </row>
    <row r="16" spans="1:12" x14ac:dyDescent="0.25">
      <c r="A16" s="17" t="s">
        <v>20</v>
      </c>
      <c r="B16" s="18" t="s">
        <v>19</v>
      </c>
      <c r="C16" s="19" t="s">
        <v>11</v>
      </c>
      <c r="D16" s="20"/>
      <c r="E16" s="84">
        <f>+VLOOKUP($B16,DISM,8,)</f>
        <v>0</v>
      </c>
      <c r="F16" s="84">
        <f>+VLOOKUP($B16,DISM,9,)</f>
        <v>0</v>
      </c>
      <c r="G16" s="84">
        <f>+VLOOKUP($B16,DISM,10,)</f>
        <v>0</v>
      </c>
      <c r="H16" s="84">
        <f>+E16*$D16</f>
        <v>0</v>
      </c>
      <c r="I16" s="84">
        <f t="shared" si="5"/>
        <v>0</v>
      </c>
      <c r="J16" s="86">
        <f t="shared" si="6"/>
        <v>0</v>
      </c>
      <c r="K16" s="46"/>
      <c r="L16" s="2"/>
    </row>
    <row r="17" spans="1:12" x14ac:dyDescent="0.25">
      <c r="A17" s="17" t="s">
        <v>51</v>
      </c>
      <c r="B17" s="18" t="s">
        <v>21</v>
      </c>
      <c r="C17" s="19" t="s">
        <v>22</v>
      </c>
      <c r="D17" s="20"/>
      <c r="E17" s="84">
        <f>+VLOOKUP($B17,DISM,8,)</f>
        <v>0</v>
      </c>
      <c r="F17" s="84">
        <f>+VLOOKUP($B17,DISM,9,)</f>
        <v>0</v>
      </c>
      <c r="G17" s="84">
        <f>+VLOOKUP($B17,DISM,10,)</f>
        <v>0</v>
      </c>
      <c r="H17" s="84">
        <f>+E17*$D17</f>
        <v>0</v>
      </c>
      <c r="I17" s="84">
        <f t="shared" si="5"/>
        <v>0</v>
      </c>
      <c r="J17" s="86">
        <f t="shared" si="6"/>
        <v>0</v>
      </c>
      <c r="K17" s="46"/>
      <c r="L17" s="2"/>
    </row>
    <row r="18" spans="1:12" x14ac:dyDescent="0.25">
      <c r="A18" s="17" t="s">
        <v>23</v>
      </c>
      <c r="B18" s="18" t="s">
        <v>24</v>
      </c>
      <c r="C18" s="19" t="s">
        <v>25</v>
      </c>
      <c r="D18" s="20"/>
      <c r="E18" s="84">
        <f>+VLOOKUP($B18,DISM,8,)</f>
        <v>0</v>
      </c>
      <c r="F18" s="84">
        <f>+VLOOKUP($B18,DISM,9,)</f>
        <v>0</v>
      </c>
      <c r="G18" s="84">
        <f>+VLOOKUP($B18,DISM,10,)</f>
        <v>0</v>
      </c>
      <c r="H18" s="84">
        <f>+E18*$D18</f>
        <v>0</v>
      </c>
      <c r="I18" s="84">
        <f t="shared" si="5"/>
        <v>0</v>
      </c>
      <c r="J18" s="86">
        <f t="shared" si="6"/>
        <v>0</v>
      </c>
      <c r="K18" s="48"/>
      <c r="L18" s="4"/>
    </row>
    <row r="19" spans="1:12" x14ac:dyDescent="0.25">
      <c r="A19" s="12">
        <v>4</v>
      </c>
      <c r="B19" s="24" t="s">
        <v>26</v>
      </c>
      <c r="C19" s="14"/>
      <c r="D19" s="25"/>
      <c r="E19" s="15"/>
      <c r="F19" s="15"/>
      <c r="G19" s="15"/>
      <c r="H19" s="15"/>
      <c r="I19" s="15"/>
      <c r="J19" s="22"/>
      <c r="K19" s="48"/>
      <c r="L19" s="4"/>
    </row>
    <row r="20" spans="1:12" x14ac:dyDescent="0.25">
      <c r="A20" s="17" t="s">
        <v>27</v>
      </c>
      <c r="B20" s="18" t="s">
        <v>28</v>
      </c>
      <c r="C20" s="19" t="s">
        <v>22</v>
      </c>
      <c r="D20" s="20"/>
      <c r="E20" s="84">
        <f>+VLOOKUP($B20,DISM,8,)</f>
        <v>0</v>
      </c>
      <c r="F20" s="84">
        <f>+VLOOKUP($B20,DISM,9,)</f>
        <v>0</v>
      </c>
      <c r="G20" s="84">
        <f>+VLOOKUP($B20,DISM,10,)</f>
        <v>0</v>
      </c>
      <c r="H20" s="84">
        <f>+E20*$D20</f>
        <v>0</v>
      </c>
      <c r="I20" s="84">
        <f t="shared" ref="I20:I23" si="7">+F20*$D20</f>
        <v>0</v>
      </c>
      <c r="J20" s="86">
        <f t="shared" ref="J20:J23" si="8">+G20*$D20</f>
        <v>0</v>
      </c>
      <c r="K20" s="46"/>
      <c r="L20" s="2"/>
    </row>
    <row r="21" spans="1:12" x14ac:dyDescent="0.25">
      <c r="A21" s="17" t="s">
        <v>29</v>
      </c>
      <c r="B21" s="18" t="s">
        <v>33</v>
      </c>
      <c r="C21" s="19" t="s">
        <v>22</v>
      </c>
      <c r="D21" s="20"/>
      <c r="E21" s="84">
        <f>+VLOOKUP($B21,DISM,8,)</f>
        <v>0</v>
      </c>
      <c r="F21" s="84">
        <f>+VLOOKUP($B21,DISM,9,)</f>
        <v>0</v>
      </c>
      <c r="G21" s="84">
        <f>+VLOOKUP($B21,DISM,10,)</f>
        <v>0</v>
      </c>
      <c r="H21" s="84">
        <f>+E21*$D21</f>
        <v>0</v>
      </c>
      <c r="I21" s="84">
        <f t="shared" si="7"/>
        <v>0</v>
      </c>
      <c r="J21" s="86">
        <f t="shared" si="8"/>
        <v>0</v>
      </c>
      <c r="K21" s="46"/>
      <c r="L21" s="2"/>
    </row>
    <row r="22" spans="1:12" x14ac:dyDescent="0.25">
      <c r="A22" s="17" t="s">
        <v>31</v>
      </c>
      <c r="B22" s="18" t="s">
        <v>124</v>
      </c>
      <c r="C22" s="19" t="s">
        <v>2</v>
      </c>
      <c r="D22" s="20"/>
      <c r="E22" s="84">
        <f>+VLOOKUP($B22,DISM,8,)</f>
        <v>0</v>
      </c>
      <c r="F22" s="84">
        <f>+VLOOKUP($B22,DISM,9,)</f>
        <v>0</v>
      </c>
      <c r="G22" s="84">
        <f>+VLOOKUP($B22,DISM,10,)</f>
        <v>0</v>
      </c>
      <c r="H22" s="84">
        <f>+E22*$D22</f>
        <v>0</v>
      </c>
      <c r="I22" s="84">
        <f t="shared" ref="I22" si="9">+F22*$D22</f>
        <v>0</v>
      </c>
      <c r="J22" s="86">
        <f t="shared" ref="J22" si="10">+G22*$D22</f>
        <v>0</v>
      </c>
      <c r="K22" s="46"/>
      <c r="L22" s="2"/>
    </row>
    <row r="23" spans="1:12" x14ac:dyDescent="0.25">
      <c r="A23" s="17" t="s">
        <v>31</v>
      </c>
      <c r="B23" s="27" t="s">
        <v>35</v>
      </c>
      <c r="C23" s="19" t="s">
        <v>22</v>
      </c>
      <c r="D23" s="20"/>
      <c r="E23" s="84">
        <f>+VLOOKUP($B23,DISM,8,)</f>
        <v>0</v>
      </c>
      <c r="F23" s="84">
        <f>+VLOOKUP($B23,DISM,9,)</f>
        <v>0</v>
      </c>
      <c r="G23" s="84">
        <f>+VLOOKUP($B23,DISM,10,)</f>
        <v>0</v>
      </c>
      <c r="H23" s="84">
        <f>+E23*$D23</f>
        <v>0</v>
      </c>
      <c r="I23" s="84">
        <f t="shared" si="7"/>
        <v>0</v>
      </c>
      <c r="J23" s="86">
        <f t="shared" si="8"/>
        <v>0</v>
      </c>
      <c r="K23" s="46"/>
      <c r="L23" s="2"/>
    </row>
    <row r="24" spans="1:12" x14ac:dyDescent="0.25">
      <c r="A24" s="12" t="s">
        <v>64</v>
      </c>
      <c r="B24" s="24" t="s">
        <v>65</v>
      </c>
      <c r="C24" s="19"/>
      <c r="D24" s="20"/>
      <c r="E24" s="21"/>
      <c r="F24" s="21"/>
      <c r="G24" s="21"/>
      <c r="H24" s="21"/>
      <c r="I24" s="21"/>
      <c r="J24" s="22"/>
      <c r="K24" s="46"/>
      <c r="L24" s="2"/>
    </row>
    <row r="25" spans="1:12" x14ac:dyDescent="0.25">
      <c r="A25" s="17" t="s">
        <v>37</v>
      </c>
      <c r="B25" s="18" t="s">
        <v>30</v>
      </c>
      <c r="C25" s="19" t="s">
        <v>22</v>
      </c>
      <c r="D25" s="20"/>
      <c r="E25" s="84">
        <f>+VLOOKUP($B25,DISM,8,)</f>
        <v>0</v>
      </c>
      <c r="F25" s="84">
        <f>+VLOOKUP($B25,DISM,9,)</f>
        <v>0</v>
      </c>
      <c r="G25" s="84">
        <f>+VLOOKUP($B25,DISM,10,)</f>
        <v>0</v>
      </c>
      <c r="H25" s="84">
        <f>+E25*$D25</f>
        <v>0</v>
      </c>
      <c r="I25" s="84">
        <f t="shared" ref="I25:I26" si="11">+F25*$D25</f>
        <v>0</v>
      </c>
      <c r="J25" s="86">
        <f t="shared" ref="J25:J26" si="12">+G25*$D25</f>
        <v>0</v>
      </c>
      <c r="K25" s="46"/>
      <c r="L25" s="2"/>
    </row>
    <row r="26" spans="1:12" x14ac:dyDescent="0.25">
      <c r="A26" s="17" t="s">
        <v>34</v>
      </c>
      <c r="B26" s="18" t="s">
        <v>100</v>
      </c>
      <c r="C26" s="19" t="s">
        <v>22</v>
      </c>
      <c r="D26" s="20"/>
      <c r="E26" s="84">
        <f>+VLOOKUP($B26,DISM,8,)</f>
        <v>0</v>
      </c>
      <c r="F26" s="84">
        <f>+VLOOKUP($B26,DISM,9,)</f>
        <v>0</v>
      </c>
      <c r="G26" s="84">
        <f>+VLOOKUP($B26,DISM,10,)</f>
        <v>0</v>
      </c>
      <c r="H26" s="84">
        <f>+E26*$D26</f>
        <v>0</v>
      </c>
      <c r="I26" s="84">
        <f t="shared" si="11"/>
        <v>0</v>
      </c>
      <c r="J26" s="86">
        <f t="shared" si="12"/>
        <v>0</v>
      </c>
      <c r="K26" s="46"/>
      <c r="L26" s="2"/>
    </row>
    <row r="27" spans="1:12" x14ac:dyDescent="0.25">
      <c r="A27" s="12">
        <v>6</v>
      </c>
      <c r="B27" s="24" t="s">
        <v>66</v>
      </c>
      <c r="C27" s="19"/>
      <c r="D27" s="20"/>
      <c r="E27" s="21"/>
      <c r="F27" s="21"/>
      <c r="G27" s="21"/>
      <c r="H27" s="21"/>
      <c r="I27" s="21"/>
      <c r="J27" s="22"/>
      <c r="K27" s="46"/>
      <c r="L27" s="2"/>
    </row>
    <row r="28" spans="1:12" x14ac:dyDescent="0.25">
      <c r="A28" s="17" t="s">
        <v>48</v>
      </c>
      <c r="B28" s="18" t="s">
        <v>131</v>
      </c>
      <c r="C28" s="19" t="s">
        <v>22</v>
      </c>
      <c r="D28" s="20"/>
      <c r="E28" s="84">
        <f>+VLOOKUP($B28,DISM,8,)</f>
        <v>0</v>
      </c>
      <c r="F28" s="84">
        <f>+VLOOKUP($B28,DISM,9,)</f>
        <v>0</v>
      </c>
      <c r="G28" s="84">
        <f>+VLOOKUP($B28,DISM,10,)</f>
        <v>0</v>
      </c>
      <c r="H28" s="84">
        <f>+E28*$D28</f>
        <v>0</v>
      </c>
      <c r="I28" s="84">
        <f t="shared" ref="I28" si="13">+F28*$D28</f>
        <v>0</v>
      </c>
      <c r="J28" s="86">
        <f t="shared" ref="J28" si="14">+G28*$D28</f>
        <v>0</v>
      </c>
      <c r="K28" s="46"/>
      <c r="L28" s="2"/>
    </row>
    <row r="29" spans="1:12" x14ac:dyDescent="0.25">
      <c r="A29" s="12">
        <v>7</v>
      </c>
      <c r="B29" s="24" t="s">
        <v>36</v>
      </c>
      <c r="C29" s="14"/>
      <c r="D29" s="20"/>
      <c r="E29" s="21"/>
      <c r="F29" s="21"/>
      <c r="G29" s="21"/>
      <c r="H29" s="21"/>
      <c r="I29" s="21"/>
      <c r="J29" s="22"/>
      <c r="K29" s="46"/>
      <c r="L29" s="2"/>
    </row>
    <row r="30" spans="1:12" x14ac:dyDescent="0.25">
      <c r="A30" s="17" t="s">
        <v>61</v>
      </c>
      <c r="B30" s="18" t="s">
        <v>38</v>
      </c>
      <c r="C30" s="19" t="s">
        <v>2</v>
      </c>
      <c r="D30" s="20"/>
      <c r="E30" s="84">
        <f>+VLOOKUP($B30,DISM,8,)</f>
        <v>0</v>
      </c>
      <c r="F30" s="84">
        <f>+VLOOKUP($B30,DISM,9,)</f>
        <v>0</v>
      </c>
      <c r="G30" s="84">
        <f>+VLOOKUP($B30,DISM,10,)</f>
        <v>0</v>
      </c>
      <c r="H30" s="84">
        <f>+E30*$D30</f>
        <v>0</v>
      </c>
      <c r="I30" s="84">
        <f t="shared" ref="I30" si="15">+F30*$D30</f>
        <v>0</v>
      </c>
      <c r="J30" s="86">
        <f t="shared" ref="J30" si="16">+G30*$D30</f>
        <v>0</v>
      </c>
      <c r="K30" s="46"/>
      <c r="L30" s="2"/>
    </row>
    <row r="31" spans="1:12" x14ac:dyDescent="0.25">
      <c r="A31" s="28">
        <v>8</v>
      </c>
      <c r="B31" s="29" t="s">
        <v>39</v>
      </c>
      <c r="C31" s="30"/>
      <c r="D31" s="20"/>
      <c r="E31" s="21"/>
      <c r="F31" s="21"/>
      <c r="G31" s="21"/>
      <c r="H31" s="21"/>
      <c r="I31" s="21"/>
      <c r="J31" s="22"/>
      <c r="K31" s="46"/>
      <c r="L31" s="2"/>
    </row>
    <row r="32" spans="1:12" x14ac:dyDescent="0.25">
      <c r="A32" s="31" t="s">
        <v>62</v>
      </c>
      <c r="B32" s="32" t="s">
        <v>40</v>
      </c>
      <c r="C32" s="30" t="s">
        <v>41</v>
      </c>
      <c r="D32" s="33"/>
      <c r="E32" s="84">
        <f>+VLOOKUP($B32,DISM,8,)</f>
        <v>0</v>
      </c>
      <c r="F32" s="84">
        <f>+VLOOKUP($B32,DISM,9,)</f>
        <v>0</v>
      </c>
      <c r="G32" s="84">
        <f>+VLOOKUP($B32,DISM,10,)</f>
        <v>0</v>
      </c>
      <c r="H32" s="84">
        <f>+E32*$D32</f>
        <v>0</v>
      </c>
      <c r="I32" s="84">
        <f t="shared" ref="I32:I34" si="17">+F32*$D32</f>
        <v>0</v>
      </c>
      <c r="J32" s="86">
        <f t="shared" ref="J32:J34" si="18">+G32*$D32</f>
        <v>0</v>
      </c>
      <c r="K32" s="46"/>
      <c r="L32" s="2"/>
    </row>
    <row r="33" spans="1:460" x14ac:dyDescent="0.25">
      <c r="A33" s="31" t="s">
        <v>67</v>
      </c>
      <c r="B33" s="32" t="s">
        <v>50</v>
      </c>
      <c r="C33" s="30" t="s">
        <v>41</v>
      </c>
      <c r="D33" s="20"/>
      <c r="E33" s="84">
        <f>+VLOOKUP($B33,DISM,8,)</f>
        <v>0</v>
      </c>
      <c r="F33" s="84">
        <f>+VLOOKUP($B33,DISM,9,)</f>
        <v>0</v>
      </c>
      <c r="G33" s="84">
        <f>+VLOOKUP($B33,DISM,10,)</f>
        <v>0</v>
      </c>
      <c r="H33" s="84">
        <f>+E33*$D33</f>
        <v>0</v>
      </c>
      <c r="I33" s="84">
        <f t="shared" si="17"/>
        <v>0</v>
      </c>
      <c r="J33" s="86">
        <f t="shared" si="18"/>
        <v>0</v>
      </c>
      <c r="K33" s="46"/>
      <c r="L33" s="2"/>
    </row>
    <row r="34" spans="1:460" x14ac:dyDescent="0.25">
      <c r="A34" s="31" t="s">
        <v>68</v>
      </c>
      <c r="B34" s="32" t="s">
        <v>69</v>
      </c>
      <c r="C34" s="30" t="s">
        <v>41</v>
      </c>
      <c r="D34" s="20"/>
      <c r="E34" s="84">
        <f>+VLOOKUP($B34,DISM,8,)</f>
        <v>0</v>
      </c>
      <c r="F34" s="84">
        <f>+VLOOKUP($B34,DISM,9,)</f>
        <v>0</v>
      </c>
      <c r="G34" s="84">
        <f>+VLOOKUP($B34,DISM,10,)</f>
        <v>0</v>
      </c>
      <c r="H34" s="84">
        <f>+E34*$D34</f>
        <v>0</v>
      </c>
      <c r="I34" s="84">
        <f t="shared" si="17"/>
        <v>0</v>
      </c>
      <c r="J34" s="86">
        <f t="shared" si="18"/>
        <v>0</v>
      </c>
      <c r="K34" s="46"/>
      <c r="L34" s="2"/>
    </row>
    <row r="35" spans="1:460" x14ac:dyDescent="0.25">
      <c r="A35" s="28">
        <v>9</v>
      </c>
      <c r="B35" s="29" t="s">
        <v>63</v>
      </c>
      <c r="C35" s="30"/>
      <c r="D35" s="53"/>
      <c r="E35" s="54"/>
      <c r="F35" s="54"/>
      <c r="G35" s="54"/>
      <c r="H35" s="54"/>
      <c r="I35" s="54"/>
      <c r="J35" s="22"/>
      <c r="K35" s="46"/>
      <c r="L35" s="2"/>
    </row>
    <row r="36" spans="1:460" ht="15.75" thickBot="1" x14ac:dyDescent="0.3">
      <c r="A36" s="34" t="s">
        <v>75</v>
      </c>
      <c r="B36" s="35" t="s">
        <v>63</v>
      </c>
      <c r="C36" s="55" t="s">
        <v>2</v>
      </c>
      <c r="D36" s="55"/>
      <c r="E36" s="87">
        <f>+VLOOKUP($B36,DISM,8,)</f>
        <v>0</v>
      </c>
      <c r="F36" s="87">
        <f>+VLOOKUP($B36,DISM,9,)</f>
        <v>0</v>
      </c>
      <c r="G36" s="87">
        <f>+VLOOKUP($B36,DISM,10,)</f>
        <v>0</v>
      </c>
      <c r="H36" s="87">
        <f>+E36*$D36</f>
        <v>0</v>
      </c>
      <c r="I36" s="87">
        <f t="shared" ref="I36" si="19">+F36*$D36</f>
        <v>0</v>
      </c>
      <c r="J36" s="88">
        <f t="shared" ref="J36" si="20">+G36*$D36</f>
        <v>0</v>
      </c>
      <c r="K36" s="46"/>
      <c r="L36" s="2"/>
    </row>
    <row r="37" spans="1:460" ht="15.75" thickBot="1" x14ac:dyDescent="0.3">
      <c r="A37" s="77"/>
      <c r="B37" s="56"/>
      <c r="C37" s="57"/>
      <c r="D37" s="58"/>
      <c r="E37" s="96" t="s">
        <v>87</v>
      </c>
      <c r="F37" s="97" t="s">
        <v>88</v>
      </c>
      <c r="G37" s="97" t="s">
        <v>89</v>
      </c>
      <c r="H37" s="90" t="s">
        <v>87</v>
      </c>
      <c r="I37" s="90" t="s">
        <v>88</v>
      </c>
      <c r="J37" s="89" t="s">
        <v>89</v>
      </c>
      <c r="K37" s="44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  <c r="IW37" s="75"/>
      <c r="IX37" s="75"/>
      <c r="IY37" s="75"/>
      <c r="IZ37" s="75"/>
      <c r="JA37" s="75"/>
      <c r="JB37" s="75"/>
      <c r="JC37" s="75"/>
      <c r="JD37" s="75"/>
      <c r="JE37" s="75"/>
      <c r="JF37" s="75"/>
      <c r="JG37" s="75"/>
      <c r="JH37" s="75"/>
      <c r="JI37" s="75"/>
      <c r="JJ37" s="75"/>
      <c r="JK37" s="75"/>
      <c r="JL37" s="75"/>
      <c r="JM37" s="75"/>
      <c r="JN37" s="75"/>
      <c r="JO37" s="75"/>
      <c r="JP37" s="75"/>
      <c r="JQ37" s="75"/>
      <c r="JR37" s="75"/>
      <c r="JS37" s="75"/>
      <c r="JT37" s="75"/>
      <c r="JU37" s="75"/>
      <c r="JV37" s="75"/>
      <c r="JW37" s="75"/>
      <c r="JX37" s="75"/>
      <c r="JY37" s="75"/>
      <c r="JZ37" s="75"/>
      <c r="KA37" s="75"/>
      <c r="KB37" s="75"/>
      <c r="KC37" s="75"/>
      <c r="KD37" s="75"/>
      <c r="KE37" s="75"/>
      <c r="KF37" s="75"/>
      <c r="KG37" s="75"/>
      <c r="KH37" s="75"/>
      <c r="KI37" s="75"/>
      <c r="KJ37" s="75"/>
      <c r="KK37" s="75"/>
      <c r="KL37" s="75"/>
      <c r="KM37" s="75"/>
      <c r="KN37" s="75"/>
      <c r="KO37" s="75"/>
      <c r="KP37" s="75"/>
      <c r="KQ37" s="75"/>
      <c r="KR37" s="75"/>
      <c r="KS37" s="75"/>
      <c r="KT37" s="75"/>
      <c r="KU37" s="75"/>
      <c r="KV37" s="75"/>
      <c r="KW37" s="75"/>
      <c r="KX37" s="75"/>
      <c r="KY37" s="75"/>
      <c r="KZ37" s="75"/>
      <c r="LA37" s="75"/>
      <c r="LB37" s="75"/>
      <c r="LC37" s="75"/>
      <c r="LD37" s="75"/>
      <c r="LE37" s="75"/>
      <c r="LF37" s="75"/>
      <c r="LG37" s="75"/>
      <c r="LH37" s="75"/>
      <c r="LI37" s="75"/>
      <c r="LJ37" s="75"/>
      <c r="LK37" s="75"/>
      <c r="LL37" s="75"/>
      <c r="LM37" s="75"/>
      <c r="LN37" s="75"/>
      <c r="LO37" s="75"/>
      <c r="LP37" s="75"/>
      <c r="LQ37" s="75"/>
      <c r="LR37" s="75"/>
      <c r="LS37" s="75"/>
      <c r="LT37" s="75"/>
      <c r="LU37" s="75"/>
      <c r="LV37" s="75"/>
      <c r="LW37" s="75"/>
      <c r="LX37" s="75"/>
      <c r="LY37" s="75"/>
      <c r="LZ37" s="75"/>
      <c r="MA37" s="75"/>
      <c r="MB37" s="75"/>
      <c r="MC37" s="75"/>
      <c r="MD37" s="75"/>
      <c r="ME37" s="75"/>
      <c r="MF37" s="75"/>
      <c r="MG37" s="75"/>
      <c r="MH37" s="75"/>
      <c r="MI37" s="75"/>
      <c r="MJ37" s="75"/>
      <c r="MK37" s="75"/>
      <c r="ML37" s="75"/>
      <c r="MM37" s="75"/>
      <c r="MN37" s="75"/>
      <c r="MO37" s="75"/>
      <c r="MP37" s="75"/>
      <c r="MQ37" s="75"/>
      <c r="MR37" s="75"/>
      <c r="MS37" s="75"/>
      <c r="MT37" s="75"/>
      <c r="MU37" s="75"/>
      <c r="MV37" s="75"/>
      <c r="MW37" s="75"/>
      <c r="MX37" s="75"/>
      <c r="MY37" s="75"/>
      <c r="MZ37" s="75"/>
      <c r="NA37" s="75"/>
      <c r="NB37" s="75"/>
      <c r="NC37" s="75"/>
      <c r="ND37" s="75"/>
      <c r="NE37" s="75"/>
      <c r="NF37" s="75"/>
      <c r="NG37" s="75"/>
      <c r="NH37" s="75"/>
      <c r="NI37" s="75"/>
      <c r="NJ37" s="75"/>
      <c r="NK37" s="75"/>
      <c r="NL37" s="75"/>
      <c r="NM37" s="75"/>
      <c r="NN37" s="75"/>
      <c r="NO37" s="75"/>
      <c r="NP37" s="75"/>
      <c r="NQ37" s="75"/>
      <c r="NR37" s="75"/>
      <c r="NS37" s="75"/>
      <c r="NT37" s="75"/>
      <c r="NU37" s="75"/>
      <c r="NV37" s="75"/>
      <c r="NW37" s="75"/>
      <c r="NX37" s="75"/>
      <c r="NY37" s="75"/>
      <c r="NZ37" s="75"/>
      <c r="OA37" s="75"/>
      <c r="OB37" s="75"/>
      <c r="OC37" s="75"/>
      <c r="OD37" s="75"/>
      <c r="OE37" s="75"/>
      <c r="OF37" s="75"/>
      <c r="OG37" s="75"/>
      <c r="OH37" s="75"/>
      <c r="OI37" s="75"/>
      <c r="OJ37" s="75"/>
      <c r="OK37" s="75"/>
      <c r="OL37" s="75"/>
      <c r="OM37" s="75"/>
      <c r="ON37" s="75"/>
      <c r="OO37" s="75"/>
      <c r="OP37" s="75"/>
      <c r="OQ37" s="75"/>
      <c r="OR37" s="75"/>
      <c r="OS37" s="75"/>
      <c r="OT37" s="75"/>
      <c r="OU37" s="75"/>
      <c r="OV37" s="75"/>
      <c r="OW37" s="75"/>
      <c r="OX37" s="75"/>
      <c r="OY37" s="75"/>
      <c r="OZ37" s="75"/>
      <c r="PA37" s="75"/>
      <c r="PB37" s="75"/>
      <c r="PC37" s="75"/>
      <c r="PD37" s="75"/>
      <c r="PE37" s="75"/>
      <c r="PF37" s="75"/>
      <c r="PG37" s="75"/>
      <c r="PH37" s="75"/>
      <c r="PI37" s="75"/>
      <c r="PJ37" s="75"/>
      <c r="PK37" s="75"/>
      <c r="PL37" s="75"/>
      <c r="PM37" s="75"/>
      <c r="PN37" s="75"/>
      <c r="PO37" s="75"/>
      <c r="PP37" s="75"/>
      <c r="PQ37" s="75"/>
      <c r="PR37" s="75"/>
      <c r="PS37" s="75"/>
      <c r="PT37" s="75"/>
      <c r="PU37" s="75"/>
      <c r="PV37" s="75"/>
      <c r="PW37" s="75"/>
      <c r="PX37" s="75"/>
      <c r="PY37" s="75"/>
      <c r="PZ37" s="75"/>
      <c r="QA37" s="75"/>
      <c r="QB37" s="75"/>
      <c r="QC37" s="75"/>
      <c r="QD37" s="75"/>
      <c r="QE37" s="75"/>
      <c r="QF37" s="75"/>
      <c r="QG37" s="75"/>
      <c r="QH37" s="75"/>
      <c r="QI37" s="75"/>
      <c r="QJ37" s="75"/>
      <c r="QK37" s="75"/>
      <c r="QL37" s="75"/>
      <c r="QM37" s="75"/>
      <c r="QN37" s="75"/>
      <c r="QO37" s="75"/>
      <c r="QP37" s="75"/>
      <c r="QQ37" s="75"/>
      <c r="QR37" s="75"/>
    </row>
    <row r="38" spans="1:460" ht="15.75" thickBot="1" x14ac:dyDescent="0.3">
      <c r="A38" s="49"/>
      <c r="B38" s="324" t="s">
        <v>42</v>
      </c>
      <c r="C38" s="325"/>
      <c r="D38" s="325"/>
      <c r="E38" s="325"/>
      <c r="F38" s="325"/>
      <c r="G38" s="326"/>
      <c r="H38" s="78">
        <f>SUM(H7:H36)</f>
        <v>0</v>
      </c>
      <c r="I38" s="78">
        <f t="shared" ref="I38:J38" si="21">SUM(I7:I36)</f>
        <v>0</v>
      </c>
      <c r="J38" s="78">
        <f t="shared" si="21"/>
        <v>0</v>
      </c>
      <c r="K38" s="44"/>
      <c r="L38" s="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/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  <c r="KG38" s="75"/>
      <c r="KH38" s="75"/>
      <c r="KI38" s="75"/>
      <c r="KJ38" s="75"/>
      <c r="KK38" s="75"/>
      <c r="KL38" s="75"/>
      <c r="KM38" s="75"/>
      <c r="KN38" s="75"/>
      <c r="KO38" s="75"/>
      <c r="KP38" s="75"/>
      <c r="KQ38" s="75"/>
      <c r="KR38" s="75"/>
      <c r="KS38" s="75"/>
      <c r="KT38" s="75"/>
      <c r="KU38" s="75"/>
      <c r="KV38" s="75"/>
      <c r="KW38" s="75"/>
      <c r="KX38" s="75"/>
      <c r="KY38" s="75"/>
      <c r="KZ38" s="75"/>
      <c r="LA38" s="75"/>
      <c r="LB38" s="75"/>
      <c r="LC38" s="75"/>
      <c r="LD38" s="75"/>
      <c r="LE38" s="75"/>
      <c r="LF38" s="75"/>
      <c r="LG38" s="75"/>
      <c r="LH38" s="75"/>
      <c r="LI38" s="75"/>
      <c r="LJ38" s="75"/>
      <c r="LK38" s="75"/>
      <c r="LL38" s="75"/>
      <c r="LM38" s="75"/>
      <c r="LN38" s="75"/>
      <c r="LO38" s="75"/>
      <c r="LP38" s="75"/>
      <c r="LQ38" s="75"/>
      <c r="LR38" s="75"/>
      <c r="LS38" s="75"/>
      <c r="LT38" s="75"/>
      <c r="LU38" s="75"/>
      <c r="LV38" s="75"/>
      <c r="LW38" s="75"/>
      <c r="LX38" s="75"/>
      <c r="LY38" s="75"/>
      <c r="LZ38" s="75"/>
      <c r="MA38" s="75"/>
      <c r="MB38" s="75"/>
      <c r="MC38" s="75"/>
      <c r="MD38" s="75"/>
      <c r="ME38" s="75"/>
      <c r="MF38" s="75"/>
      <c r="MG38" s="75"/>
      <c r="MH38" s="75"/>
      <c r="MI38" s="75"/>
      <c r="MJ38" s="75"/>
      <c r="MK38" s="75"/>
      <c r="ML38" s="75"/>
      <c r="MM38" s="75"/>
      <c r="MN38" s="75"/>
      <c r="MO38" s="75"/>
      <c r="MP38" s="75"/>
      <c r="MQ38" s="75"/>
      <c r="MR38" s="75"/>
      <c r="MS38" s="75"/>
      <c r="MT38" s="75"/>
      <c r="MU38" s="75"/>
      <c r="MV38" s="75"/>
      <c r="MW38" s="75"/>
      <c r="MX38" s="75"/>
      <c r="MY38" s="75"/>
      <c r="MZ38" s="75"/>
      <c r="NA38" s="75"/>
      <c r="NB38" s="75"/>
      <c r="NC38" s="75"/>
      <c r="ND38" s="75"/>
      <c r="NE38" s="75"/>
      <c r="NF38" s="75"/>
      <c r="NG38" s="75"/>
      <c r="NH38" s="75"/>
      <c r="NI38" s="75"/>
      <c r="NJ38" s="75"/>
      <c r="NK38" s="75"/>
      <c r="NL38" s="75"/>
      <c r="NM38" s="75"/>
      <c r="NN38" s="75"/>
      <c r="NO38" s="75"/>
      <c r="NP38" s="75"/>
      <c r="NQ38" s="75"/>
      <c r="NR38" s="75"/>
      <c r="NS38" s="75"/>
      <c r="NT38" s="75"/>
      <c r="NU38" s="75"/>
      <c r="NV38" s="75"/>
      <c r="NW38" s="75"/>
      <c r="NX38" s="75"/>
      <c r="NY38" s="75"/>
      <c r="NZ38" s="75"/>
      <c r="OA38" s="75"/>
      <c r="OB38" s="75"/>
      <c r="OC38" s="75"/>
      <c r="OD38" s="75"/>
      <c r="OE38" s="75"/>
      <c r="OF38" s="75"/>
      <c r="OG38" s="75"/>
      <c r="OH38" s="75"/>
      <c r="OI38" s="75"/>
      <c r="OJ38" s="75"/>
      <c r="OK38" s="75"/>
      <c r="OL38" s="75"/>
      <c r="OM38" s="75"/>
      <c r="ON38" s="75"/>
      <c r="OO38" s="75"/>
      <c r="OP38" s="75"/>
      <c r="OQ38" s="75"/>
      <c r="OR38" s="75"/>
      <c r="OS38" s="75"/>
      <c r="OT38" s="75"/>
      <c r="OU38" s="75"/>
      <c r="OV38" s="75"/>
      <c r="OW38" s="75"/>
      <c r="OX38" s="75"/>
      <c r="OY38" s="75"/>
      <c r="OZ38" s="75"/>
      <c r="PA38" s="75"/>
      <c r="PB38" s="75"/>
      <c r="PC38" s="75"/>
      <c r="PD38" s="75"/>
      <c r="PE38" s="75"/>
      <c r="PF38" s="75"/>
      <c r="PG38" s="75"/>
      <c r="PH38" s="75"/>
      <c r="PI38" s="75"/>
      <c r="PJ38" s="75"/>
      <c r="PK38" s="75"/>
      <c r="PL38" s="75"/>
      <c r="PM38" s="75"/>
      <c r="PN38" s="75"/>
      <c r="PO38" s="75"/>
      <c r="PP38" s="75"/>
      <c r="PQ38" s="75"/>
      <c r="PR38" s="75"/>
      <c r="PS38" s="75"/>
      <c r="PT38" s="75"/>
      <c r="PU38" s="75"/>
      <c r="PV38" s="75"/>
      <c r="PW38" s="75"/>
      <c r="PX38" s="75"/>
      <c r="PY38" s="75"/>
      <c r="PZ38" s="75"/>
      <c r="QA38" s="75"/>
      <c r="QB38" s="75"/>
      <c r="QC38" s="75"/>
      <c r="QD38" s="75"/>
      <c r="QE38" s="75"/>
      <c r="QF38" s="75"/>
      <c r="QG38" s="75"/>
      <c r="QH38" s="75"/>
      <c r="QI38" s="75"/>
      <c r="QJ38" s="75"/>
      <c r="QK38" s="75"/>
      <c r="QL38" s="75"/>
      <c r="QM38" s="75"/>
      <c r="QN38" s="75"/>
      <c r="QO38" s="75"/>
      <c r="QP38" s="75"/>
      <c r="QQ38" s="75"/>
      <c r="QR38" s="75"/>
    </row>
    <row r="39" spans="1:460" x14ac:dyDescent="0.25">
      <c r="A39" s="49"/>
      <c r="B39" s="327" t="s">
        <v>43</v>
      </c>
      <c r="C39" s="328"/>
      <c r="D39" s="329"/>
      <c r="E39" s="80">
        <v>0.1</v>
      </c>
      <c r="F39" s="81">
        <v>0.1</v>
      </c>
      <c r="G39" s="81">
        <v>0.1</v>
      </c>
      <c r="H39" s="63">
        <f t="shared" ref="H39:J40" si="22">+H$35*E39</f>
        <v>0</v>
      </c>
      <c r="I39" s="63">
        <f t="shared" si="22"/>
        <v>0</v>
      </c>
      <c r="J39" s="63">
        <f t="shared" si="22"/>
        <v>0</v>
      </c>
      <c r="K39" s="44"/>
      <c r="L39" s="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  <c r="IW39" s="75"/>
      <c r="IX39" s="75"/>
      <c r="IY39" s="75"/>
      <c r="IZ39" s="75"/>
      <c r="JA39" s="75"/>
      <c r="JB39" s="75"/>
      <c r="JC39" s="75"/>
      <c r="JD39" s="75"/>
      <c r="JE39" s="75"/>
      <c r="JF39" s="75"/>
      <c r="JG39" s="75"/>
      <c r="JH39" s="75"/>
      <c r="JI39" s="75"/>
      <c r="JJ39" s="75"/>
      <c r="JK39" s="75"/>
      <c r="JL39" s="75"/>
      <c r="JM39" s="75"/>
      <c r="JN39" s="75"/>
      <c r="JO39" s="75"/>
      <c r="JP39" s="75"/>
      <c r="JQ39" s="75"/>
      <c r="JR39" s="75"/>
      <c r="JS39" s="75"/>
      <c r="JT39" s="75"/>
      <c r="JU39" s="75"/>
      <c r="JV39" s="75"/>
      <c r="JW39" s="75"/>
      <c r="JX39" s="75"/>
      <c r="JY39" s="75"/>
      <c r="JZ39" s="75"/>
      <c r="KA39" s="75"/>
      <c r="KB39" s="75"/>
      <c r="KC39" s="75"/>
      <c r="KD39" s="75"/>
      <c r="KE39" s="75"/>
      <c r="KF39" s="75"/>
      <c r="KG39" s="75"/>
      <c r="KH39" s="75"/>
      <c r="KI39" s="75"/>
      <c r="KJ39" s="75"/>
      <c r="KK39" s="75"/>
      <c r="KL39" s="75"/>
      <c r="KM39" s="75"/>
      <c r="KN39" s="75"/>
      <c r="KO39" s="75"/>
      <c r="KP39" s="75"/>
      <c r="KQ39" s="75"/>
      <c r="KR39" s="75"/>
      <c r="KS39" s="75"/>
      <c r="KT39" s="75"/>
      <c r="KU39" s="75"/>
      <c r="KV39" s="75"/>
      <c r="KW39" s="75"/>
      <c r="KX39" s="75"/>
      <c r="KY39" s="75"/>
      <c r="KZ39" s="75"/>
      <c r="LA39" s="75"/>
      <c r="LB39" s="75"/>
      <c r="LC39" s="75"/>
      <c r="LD39" s="75"/>
      <c r="LE39" s="75"/>
      <c r="LF39" s="75"/>
      <c r="LG39" s="75"/>
      <c r="LH39" s="75"/>
      <c r="LI39" s="75"/>
      <c r="LJ39" s="75"/>
      <c r="LK39" s="75"/>
      <c r="LL39" s="75"/>
      <c r="LM39" s="75"/>
      <c r="LN39" s="75"/>
      <c r="LO39" s="75"/>
      <c r="LP39" s="75"/>
      <c r="LQ39" s="75"/>
      <c r="LR39" s="75"/>
      <c r="LS39" s="75"/>
      <c r="LT39" s="75"/>
      <c r="LU39" s="75"/>
      <c r="LV39" s="75"/>
      <c r="LW39" s="75"/>
      <c r="LX39" s="75"/>
      <c r="LY39" s="75"/>
      <c r="LZ39" s="75"/>
      <c r="MA39" s="75"/>
      <c r="MB39" s="75"/>
      <c r="MC39" s="75"/>
      <c r="MD39" s="75"/>
      <c r="ME39" s="75"/>
      <c r="MF39" s="75"/>
      <c r="MG39" s="75"/>
      <c r="MH39" s="75"/>
      <c r="MI39" s="75"/>
      <c r="MJ39" s="75"/>
      <c r="MK39" s="75"/>
      <c r="ML39" s="75"/>
      <c r="MM39" s="75"/>
      <c r="MN39" s="75"/>
      <c r="MO39" s="75"/>
      <c r="MP39" s="75"/>
      <c r="MQ39" s="75"/>
      <c r="MR39" s="75"/>
      <c r="MS39" s="75"/>
      <c r="MT39" s="75"/>
      <c r="MU39" s="75"/>
      <c r="MV39" s="75"/>
      <c r="MW39" s="75"/>
      <c r="MX39" s="75"/>
      <c r="MY39" s="75"/>
      <c r="MZ39" s="75"/>
      <c r="NA39" s="75"/>
      <c r="NB39" s="75"/>
      <c r="NC39" s="75"/>
      <c r="ND39" s="75"/>
      <c r="NE39" s="75"/>
      <c r="NF39" s="75"/>
      <c r="NG39" s="75"/>
      <c r="NH39" s="75"/>
      <c r="NI39" s="75"/>
      <c r="NJ39" s="75"/>
      <c r="NK39" s="75"/>
      <c r="NL39" s="75"/>
      <c r="NM39" s="75"/>
      <c r="NN39" s="75"/>
      <c r="NO39" s="75"/>
      <c r="NP39" s="75"/>
      <c r="NQ39" s="75"/>
      <c r="NR39" s="75"/>
      <c r="NS39" s="75"/>
      <c r="NT39" s="75"/>
      <c r="NU39" s="75"/>
      <c r="NV39" s="75"/>
      <c r="NW39" s="75"/>
      <c r="NX39" s="75"/>
      <c r="NY39" s="75"/>
      <c r="NZ39" s="75"/>
      <c r="OA39" s="75"/>
      <c r="OB39" s="75"/>
      <c r="OC39" s="75"/>
      <c r="OD39" s="75"/>
      <c r="OE39" s="75"/>
      <c r="OF39" s="75"/>
      <c r="OG39" s="75"/>
      <c r="OH39" s="75"/>
      <c r="OI39" s="75"/>
      <c r="OJ39" s="75"/>
      <c r="OK39" s="75"/>
      <c r="OL39" s="75"/>
      <c r="OM39" s="75"/>
      <c r="ON39" s="75"/>
      <c r="OO39" s="75"/>
      <c r="OP39" s="75"/>
      <c r="OQ39" s="75"/>
      <c r="OR39" s="75"/>
      <c r="OS39" s="75"/>
      <c r="OT39" s="75"/>
      <c r="OU39" s="75"/>
      <c r="OV39" s="75"/>
      <c r="OW39" s="75"/>
      <c r="OX39" s="75"/>
      <c r="OY39" s="75"/>
      <c r="OZ39" s="75"/>
      <c r="PA39" s="75"/>
      <c r="PB39" s="75"/>
      <c r="PC39" s="75"/>
      <c r="PD39" s="75"/>
      <c r="PE39" s="75"/>
      <c r="PF39" s="75"/>
      <c r="PG39" s="75"/>
      <c r="PH39" s="75"/>
      <c r="PI39" s="75"/>
      <c r="PJ39" s="75"/>
      <c r="PK39" s="75"/>
      <c r="PL39" s="75"/>
      <c r="PM39" s="75"/>
      <c r="PN39" s="75"/>
      <c r="PO39" s="75"/>
      <c r="PP39" s="75"/>
      <c r="PQ39" s="75"/>
      <c r="PR39" s="75"/>
      <c r="PS39" s="75"/>
      <c r="PT39" s="75"/>
      <c r="PU39" s="75"/>
      <c r="PV39" s="75"/>
      <c r="PW39" s="75"/>
      <c r="PX39" s="75"/>
      <c r="PY39" s="75"/>
      <c r="PZ39" s="75"/>
      <c r="QA39" s="75"/>
      <c r="QB39" s="75"/>
      <c r="QC39" s="75"/>
      <c r="QD39" s="75"/>
      <c r="QE39" s="75"/>
      <c r="QF39" s="75"/>
      <c r="QG39" s="75"/>
      <c r="QH39" s="75"/>
      <c r="QI39" s="75"/>
      <c r="QJ39" s="75"/>
      <c r="QK39" s="75"/>
      <c r="QL39" s="75"/>
      <c r="QM39" s="75"/>
      <c r="QN39" s="75"/>
      <c r="QO39" s="75"/>
      <c r="QP39" s="75"/>
      <c r="QQ39" s="75"/>
      <c r="QR39" s="75"/>
    </row>
    <row r="40" spans="1:460" x14ac:dyDescent="0.25">
      <c r="A40" s="49"/>
      <c r="B40" s="330" t="s">
        <v>44</v>
      </c>
      <c r="C40" s="331"/>
      <c r="D40" s="332"/>
      <c r="E40" s="82">
        <v>0.15</v>
      </c>
      <c r="F40" s="83">
        <v>0.15</v>
      </c>
      <c r="G40" s="83">
        <v>0.15</v>
      </c>
      <c r="H40" s="63">
        <f t="shared" si="22"/>
        <v>0</v>
      </c>
      <c r="I40" s="63">
        <f t="shared" si="22"/>
        <v>0</v>
      </c>
      <c r="J40" s="63">
        <f t="shared" si="22"/>
        <v>0</v>
      </c>
      <c r="K40" s="44"/>
      <c r="L40" s="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  <c r="IW40" s="75"/>
      <c r="IX40" s="75"/>
      <c r="IY40" s="75"/>
      <c r="IZ40" s="75"/>
      <c r="JA40" s="75"/>
      <c r="JB40" s="75"/>
      <c r="JC40" s="75"/>
      <c r="JD40" s="75"/>
      <c r="JE40" s="75"/>
      <c r="JF40" s="75"/>
      <c r="JG40" s="75"/>
      <c r="JH40" s="75"/>
      <c r="JI40" s="75"/>
      <c r="JJ40" s="75"/>
      <c r="JK40" s="75"/>
      <c r="JL40" s="75"/>
      <c r="JM40" s="75"/>
      <c r="JN40" s="75"/>
      <c r="JO40" s="75"/>
      <c r="JP40" s="75"/>
      <c r="JQ40" s="75"/>
      <c r="JR40" s="75"/>
      <c r="JS40" s="75"/>
      <c r="JT40" s="75"/>
      <c r="JU40" s="75"/>
      <c r="JV40" s="75"/>
      <c r="JW40" s="75"/>
      <c r="JX40" s="75"/>
      <c r="JY40" s="75"/>
      <c r="JZ40" s="75"/>
      <c r="KA40" s="75"/>
      <c r="KB40" s="75"/>
      <c r="KC40" s="75"/>
      <c r="KD40" s="75"/>
      <c r="KE40" s="75"/>
      <c r="KF40" s="75"/>
      <c r="KG40" s="75"/>
      <c r="KH40" s="75"/>
      <c r="KI40" s="75"/>
      <c r="KJ40" s="75"/>
      <c r="KK40" s="75"/>
      <c r="KL40" s="75"/>
      <c r="KM40" s="75"/>
      <c r="KN40" s="75"/>
      <c r="KO40" s="75"/>
      <c r="KP40" s="75"/>
      <c r="KQ40" s="75"/>
      <c r="KR40" s="75"/>
      <c r="KS40" s="75"/>
      <c r="KT40" s="75"/>
      <c r="KU40" s="75"/>
      <c r="KV40" s="75"/>
      <c r="KW40" s="75"/>
      <c r="KX40" s="75"/>
      <c r="KY40" s="75"/>
      <c r="KZ40" s="75"/>
      <c r="LA40" s="75"/>
      <c r="LB40" s="75"/>
      <c r="LC40" s="75"/>
      <c r="LD40" s="75"/>
      <c r="LE40" s="75"/>
      <c r="LF40" s="75"/>
      <c r="LG40" s="75"/>
      <c r="LH40" s="75"/>
      <c r="LI40" s="75"/>
      <c r="LJ40" s="75"/>
      <c r="LK40" s="75"/>
      <c r="LL40" s="75"/>
      <c r="LM40" s="75"/>
      <c r="LN40" s="75"/>
      <c r="LO40" s="75"/>
      <c r="LP40" s="75"/>
      <c r="LQ40" s="75"/>
      <c r="LR40" s="75"/>
      <c r="LS40" s="75"/>
      <c r="LT40" s="75"/>
      <c r="LU40" s="75"/>
      <c r="LV40" s="75"/>
      <c r="LW40" s="75"/>
      <c r="LX40" s="75"/>
      <c r="LY40" s="75"/>
      <c r="LZ40" s="75"/>
      <c r="MA40" s="75"/>
      <c r="MB40" s="75"/>
      <c r="MC40" s="75"/>
      <c r="MD40" s="75"/>
      <c r="ME40" s="75"/>
      <c r="MF40" s="75"/>
      <c r="MG40" s="75"/>
      <c r="MH40" s="75"/>
      <c r="MI40" s="75"/>
      <c r="MJ40" s="75"/>
      <c r="MK40" s="75"/>
      <c r="ML40" s="75"/>
      <c r="MM40" s="75"/>
      <c r="MN40" s="75"/>
      <c r="MO40" s="75"/>
      <c r="MP40" s="75"/>
      <c r="MQ40" s="75"/>
      <c r="MR40" s="75"/>
      <c r="MS40" s="75"/>
      <c r="MT40" s="75"/>
      <c r="MU40" s="75"/>
      <c r="MV40" s="75"/>
      <c r="MW40" s="75"/>
      <c r="MX40" s="75"/>
      <c r="MY40" s="75"/>
      <c r="MZ40" s="75"/>
      <c r="NA40" s="75"/>
      <c r="NB40" s="75"/>
      <c r="NC40" s="75"/>
      <c r="ND40" s="75"/>
      <c r="NE40" s="75"/>
      <c r="NF40" s="75"/>
      <c r="NG40" s="75"/>
      <c r="NH40" s="75"/>
      <c r="NI40" s="75"/>
      <c r="NJ40" s="75"/>
      <c r="NK40" s="75"/>
      <c r="NL40" s="75"/>
      <c r="NM40" s="75"/>
      <c r="NN40" s="75"/>
      <c r="NO40" s="75"/>
      <c r="NP40" s="75"/>
      <c r="NQ40" s="75"/>
      <c r="NR40" s="75"/>
      <c r="NS40" s="75"/>
      <c r="NT40" s="75"/>
      <c r="NU40" s="75"/>
      <c r="NV40" s="75"/>
      <c r="NW40" s="75"/>
      <c r="NX40" s="75"/>
      <c r="NY40" s="75"/>
      <c r="NZ40" s="75"/>
      <c r="OA40" s="75"/>
      <c r="OB40" s="75"/>
      <c r="OC40" s="75"/>
      <c r="OD40" s="75"/>
      <c r="OE40" s="75"/>
      <c r="OF40" s="75"/>
      <c r="OG40" s="75"/>
      <c r="OH40" s="75"/>
      <c r="OI40" s="75"/>
      <c r="OJ40" s="75"/>
      <c r="OK40" s="75"/>
      <c r="OL40" s="75"/>
      <c r="OM40" s="75"/>
      <c r="ON40" s="75"/>
      <c r="OO40" s="75"/>
      <c r="OP40" s="75"/>
      <c r="OQ40" s="75"/>
      <c r="OR40" s="75"/>
      <c r="OS40" s="75"/>
      <c r="OT40" s="75"/>
      <c r="OU40" s="75"/>
      <c r="OV40" s="75"/>
      <c r="OW40" s="75"/>
      <c r="OX40" s="75"/>
      <c r="OY40" s="75"/>
      <c r="OZ40" s="75"/>
      <c r="PA40" s="75"/>
      <c r="PB40" s="75"/>
      <c r="PC40" s="75"/>
      <c r="PD40" s="75"/>
      <c r="PE40" s="75"/>
      <c r="PF40" s="75"/>
      <c r="PG40" s="75"/>
      <c r="PH40" s="75"/>
      <c r="PI40" s="75"/>
      <c r="PJ40" s="75"/>
      <c r="PK40" s="75"/>
      <c r="PL40" s="75"/>
      <c r="PM40" s="75"/>
      <c r="PN40" s="75"/>
      <c r="PO40" s="75"/>
      <c r="PP40" s="75"/>
      <c r="PQ40" s="75"/>
      <c r="PR40" s="75"/>
      <c r="PS40" s="75"/>
      <c r="PT40" s="75"/>
      <c r="PU40" s="75"/>
      <c r="PV40" s="75"/>
      <c r="PW40" s="75"/>
      <c r="PX40" s="75"/>
      <c r="PY40" s="75"/>
      <c r="PZ40" s="75"/>
      <c r="QA40" s="75"/>
      <c r="QB40" s="75"/>
      <c r="QC40" s="75"/>
      <c r="QD40" s="75"/>
      <c r="QE40" s="75"/>
      <c r="QF40" s="75"/>
      <c r="QG40" s="75"/>
      <c r="QH40" s="75"/>
      <c r="QI40" s="75"/>
      <c r="QJ40" s="75"/>
      <c r="QK40" s="75"/>
      <c r="QL40" s="75"/>
      <c r="QM40" s="75"/>
      <c r="QN40" s="75"/>
      <c r="QO40" s="75"/>
      <c r="QP40" s="75"/>
      <c r="QQ40" s="75"/>
      <c r="QR40" s="75"/>
    </row>
    <row r="41" spans="1:460" x14ac:dyDescent="0.25">
      <c r="A41" s="49"/>
      <c r="B41" s="330" t="s">
        <v>45</v>
      </c>
      <c r="C41" s="331"/>
      <c r="D41" s="331"/>
      <c r="E41" s="331"/>
      <c r="F41" s="331"/>
      <c r="G41" s="332"/>
      <c r="H41" s="64">
        <f>SUM(H38:H40)</f>
        <v>0</v>
      </c>
      <c r="I41" s="64">
        <f>SUM(I38:I40)</f>
        <v>0</v>
      </c>
      <c r="J41" s="64">
        <f>SUM(J38:J40)</f>
        <v>0</v>
      </c>
      <c r="K41" s="44"/>
      <c r="L41" s="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75"/>
      <c r="JA41" s="75"/>
      <c r="JB41" s="75"/>
      <c r="JC41" s="75"/>
      <c r="JD41" s="75"/>
      <c r="JE41" s="75"/>
      <c r="JF41" s="75"/>
      <c r="JG41" s="75"/>
      <c r="JH41" s="75"/>
      <c r="JI41" s="75"/>
      <c r="JJ41" s="75"/>
      <c r="JK41" s="75"/>
      <c r="JL41" s="75"/>
      <c r="JM41" s="75"/>
      <c r="JN41" s="75"/>
      <c r="JO41" s="75"/>
      <c r="JP41" s="75"/>
      <c r="JQ41" s="75"/>
      <c r="JR41" s="75"/>
      <c r="JS41" s="75"/>
      <c r="JT41" s="75"/>
      <c r="JU41" s="75"/>
      <c r="JV41" s="75"/>
      <c r="JW41" s="75"/>
      <c r="JX41" s="75"/>
      <c r="JY41" s="75"/>
      <c r="JZ41" s="75"/>
      <c r="KA41" s="75"/>
      <c r="KB41" s="75"/>
      <c r="KC41" s="75"/>
      <c r="KD41" s="75"/>
      <c r="KE41" s="75"/>
      <c r="KF41" s="75"/>
      <c r="KG41" s="75"/>
      <c r="KH41" s="75"/>
      <c r="KI41" s="75"/>
      <c r="KJ41" s="75"/>
      <c r="KK41" s="75"/>
      <c r="KL41" s="75"/>
      <c r="KM41" s="75"/>
      <c r="KN41" s="75"/>
      <c r="KO41" s="75"/>
      <c r="KP41" s="75"/>
      <c r="KQ41" s="75"/>
      <c r="KR41" s="75"/>
      <c r="KS41" s="75"/>
      <c r="KT41" s="75"/>
      <c r="KU41" s="75"/>
      <c r="KV41" s="75"/>
      <c r="KW41" s="75"/>
      <c r="KX41" s="75"/>
      <c r="KY41" s="75"/>
      <c r="KZ41" s="75"/>
      <c r="LA41" s="75"/>
      <c r="LB41" s="75"/>
      <c r="LC41" s="75"/>
      <c r="LD41" s="75"/>
      <c r="LE41" s="75"/>
      <c r="LF41" s="75"/>
      <c r="LG41" s="75"/>
      <c r="LH41" s="75"/>
      <c r="LI41" s="75"/>
      <c r="LJ41" s="75"/>
      <c r="LK41" s="75"/>
      <c r="LL41" s="75"/>
      <c r="LM41" s="75"/>
      <c r="LN41" s="75"/>
      <c r="LO41" s="75"/>
      <c r="LP41" s="75"/>
      <c r="LQ41" s="75"/>
      <c r="LR41" s="75"/>
      <c r="LS41" s="75"/>
      <c r="LT41" s="75"/>
      <c r="LU41" s="75"/>
      <c r="LV41" s="75"/>
      <c r="LW41" s="75"/>
      <c r="LX41" s="75"/>
      <c r="LY41" s="75"/>
      <c r="LZ41" s="75"/>
      <c r="MA41" s="75"/>
      <c r="MB41" s="75"/>
      <c r="MC41" s="75"/>
      <c r="MD41" s="75"/>
      <c r="ME41" s="75"/>
      <c r="MF41" s="75"/>
      <c r="MG41" s="75"/>
      <c r="MH41" s="75"/>
      <c r="MI41" s="75"/>
      <c r="MJ41" s="75"/>
      <c r="MK41" s="75"/>
      <c r="ML41" s="75"/>
      <c r="MM41" s="75"/>
      <c r="MN41" s="75"/>
      <c r="MO41" s="75"/>
      <c r="MP41" s="75"/>
      <c r="MQ41" s="75"/>
      <c r="MR41" s="75"/>
      <c r="MS41" s="75"/>
      <c r="MT41" s="75"/>
      <c r="MU41" s="75"/>
      <c r="MV41" s="75"/>
      <c r="MW41" s="75"/>
      <c r="MX41" s="75"/>
      <c r="MY41" s="75"/>
      <c r="MZ41" s="75"/>
      <c r="NA41" s="75"/>
      <c r="NB41" s="75"/>
      <c r="NC41" s="75"/>
      <c r="ND41" s="75"/>
      <c r="NE41" s="75"/>
      <c r="NF41" s="75"/>
      <c r="NG41" s="75"/>
      <c r="NH41" s="75"/>
      <c r="NI41" s="75"/>
      <c r="NJ41" s="75"/>
      <c r="NK41" s="75"/>
      <c r="NL41" s="75"/>
      <c r="NM41" s="75"/>
      <c r="NN41" s="75"/>
      <c r="NO41" s="75"/>
      <c r="NP41" s="75"/>
      <c r="NQ41" s="75"/>
      <c r="NR41" s="75"/>
      <c r="NS41" s="75"/>
      <c r="NT41" s="75"/>
      <c r="NU41" s="75"/>
      <c r="NV41" s="75"/>
      <c r="NW41" s="75"/>
      <c r="NX41" s="75"/>
      <c r="NY41" s="75"/>
      <c r="NZ41" s="75"/>
      <c r="OA41" s="75"/>
      <c r="OB41" s="75"/>
      <c r="OC41" s="75"/>
      <c r="OD41" s="75"/>
      <c r="OE41" s="75"/>
      <c r="OF41" s="75"/>
      <c r="OG41" s="75"/>
      <c r="OH41" s="75"/>
      <c r="OI41" s="75"/>
      <c r="OJ41" s="75"/>
      <c r="OK41" s="75"/>
      <c r="OL41" s="75"/>
      <c r="OM41" s="75"/>
      <c r="ON41" s="75"/>
      <c r="OO41" s="75"/>
      <c r="OP41" s="75"/>
      <c r="OQ41" s="75"/>
      <c r="OR41" s="75"/>
      <c r="OS41" s="75"/>
      <c r="OT41" s="75"/>
      <c r="OU41" s="75"/>
      <c r="OV41" s="75"/>
      <c r="OW41" s="75"/>
      <c r="OX41" s="75"/>
      <c r="OY41" s="75"/>
      <c r="OZ41" s="75"/>
      <c r="PA41" s="75"/>
      <c r="PB41" s="75"/>
      <c r="PC41" s="75"/>
      <c r="PD41" s="75"/>
      <c r="PE41" s="75"/>
      <c r="PF41" s="75"/>
      <c r="PG41" s="75"/>
      <c r="PH41" s="75"/>
      <c r="PI41" s="75"/>
      <c r="PJ41" s="75"/>
      <c r="PK41" s="75"/>
      <c r="PL41" s="75"/>
      <c r="PM41" s="75"/>
      <c r="PN41" s="75"/>
      <c r="PO41" s="75"/>
      <c r="PP41" s="75"/>
      <c r="PQ41" s="75"/>
      <c r="PR41" s="75"/>
      <c r="PS41" s="75"/>
      <c r="PT41" s="75"/>
      <c r="PU41" s="75"/>
      <c r="PV41" s="75"/>
      <c r="PW41" s="75"/>
      <c r="PX41" s="75"/>
      <c r="PY41" s="75"/>
      <c r="PZ41" s="75"/>
      <c r="QA41" s="75"/>
      <c r="QB41" s="75"/>
      <c r="QC41" s="75"/>
      <c r="QD41" s="75"/>
      <c r="QE41" s="75"/>
      <c r="QF41" s="75"/>
      <c r="QG41" s="75"/>
      <c r="QH41" s="75"/>
      <c r="QI41" s="75"/>
      <c r="QJ41" s="75"/>
      <c r="QK41" s="75"/>
      <c r="QL41" s="75"/>
      <c r="QM41" s="75"/>
      <c r="QN41" s="75"/>
      <c r="QO41" s="75"/>
      <c r="QP41" s="75"/>
      <c r="QQ41" s="75"/>
      <c r="QR41" s="75"/>
    </row>
    <row r="42" spans="1:460" x14ac:dyDescent="0.25">
      <c r="A42" s="49"/>
      <c r="B42" s="330" t="s">
        <v>46</v>
      </c>
      <c r="C42" s="331"/>
      <c r="D42" s="332"/>
      <c r="E42" s="62">
        <v>0.19</v>
      </c>
      <c r="F42" s="72">
        <v>0.19</v>
      </c>
      <c r="G42" s="72">
        <v>0.19</v>
      </c>
      <c r="H42" s="63">
        <f>+E42*H41</f>
        <v>0</v>
      </c>
      <c r="I42" s="63">
        <f>+F42*I41</f>
        <v>0</v>
      </c>
      <c r="J42" s="63">
        <f>+G42*J41</f>
        <v>0</v>
      </c>
      <c r="K42" s="44"/>
      <c r="L42" s="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  <c r="IW42" s="75"/>
      <c r="IX42" s="75"/>
      <c r="IY42" s="75"/>
      <c r="IZ42" s="75"/>
      <c r="JA42" s="75"/>
      <c r="JB42" s="75"/>
      <c r="JC42" s="75"/>
      <c r="JD42" s="75"/>
      <c r="JE42" s="75"/>
      <c r="JF42" s="75"/>
      <c r="JG42" s="75"/>
      <c r="JH42" s="75"/>
      <c r="JI42" s="75"/>
      <c r="JJ42" s="75"/>
      <c r="JK42" s="75"/>
      <c r="JL42" s="75"/>
      <c r="JM42" s="75"/>
      <c r="JN42" s="75"/>
      <c r="JO42" s="75"/>
      <c r="JP42" s="75"/>
      <c r="JQ42" s="75"/>
      <c r="JR42" s="75"/>
      <c r="JS42" s="75"/>
      <c r="JT42" s="75"/>
      <c r="JU42" s="75"/>
      <c r="JV42" s="75"/>
      <c r="JW42" s="75"/>
      <c r="JX42" s="75"/>
      <c r="JY42" s="75"/>
      <c r="JZ42" s="75"/>
      <c r="KA42" s="75"/>
      <c r="KB42" s="75"/>
      <c r="KC42" s="75"/>
      <c r="KD42" s="75"/>
      <c r="KE42" s="75"/>
      <c r="KF42" s="75"/>
      <c r="KG42" s="75"/>
      <c r="KH42" s="75"/>
      <c r="KI42" s="75"/>
      <c r="KJ42" s="75"/>
      <c r="KK42" s="75"/>
      <c r="KL42" s="75"/>
      <c r="KM42" s="75"/>
      <c r="KN42" s="75"/>
      <c r="KO42" s="75"/>
      <c r="KP42" s="75"/>
      <c r="KQ42" s="75"/>
      <c r="KR42" s="75"/>
      <c r="KS42" s="75"/>
      <c r="KT42" s="75"/>
      <c r="KU42" s="75"/>
      <c r="KV42" s="75"/>
      <c r="KW42" s="75"/>
      <c r="KX42" s="75"/>
      <c r="KY42" s="75"/>
      <c r="KZ42" s="75"/>
      <c r="LA42" s="75"/>
      <c r="LB42" s="75"/>
      <c r="LC42" s="75"/>
      <c r="LD42" s="75"/>
      <c r="LE42" s="75"/>
      <c r="LF42" s="75"/>
      <c r="LG42" s="75"/>
      <c r="LH42" s="75"/>
      <c r="LI42" s="75"/>
      <c r="LJ42" s="75"/>
      <c r="LK42" s="75"/>
      <c r="LL42" s="75"/>
      <c r="LM42" s="75"/>
      <c r="LN42" s="75"/>
      <c r="LO42" s="75"/>
      <c r="LP42" s="75"/>
      <c r="LQ42" s="75"/>
      <c r="LR42" s="75"/>
      <c r="LS42" s="75"/>
      <c r="LT42" s="75"/>
      <c r="LU42" s="75"/>
      <c r="LV42" s="75"/>
      <c r="LW42" s="75"/>
      <c r="LX42" s="75"/>
      <c r="LY42" s="75"/>
      <c r="LZ42" s="75"/>
      <c r="MA42" s="75"/>
      <c r="MB42" s="75"/>
      <c r="MC42" s="75"/>
      <c r="MD42" s="75"/>
      <c r="ME42" s="75"/>
      <c r="MF42" s="75"/>
      <c r="MG42" s="75"/>
      <c r="MH42" s="75"/>
      <c r="MI42" s="75"/>
      <c r="MJ42" s="75"/>
      <c r="MK42" s="75"/>
      <c r="ML42" s="75"/>
      <c r="MM42" s="75"/>
      <c r="MN42" s="75"/>
      <c r="MO42" s="75"/>
      <c r="MP42" s="75"/>
      <c r="MQ42" s="75"/>
      <c r="MR42" s="75"/>
      <c r="MS42" s="75"/>
      <c r="MT42" s="75"/>
      <c r="MU42" s="75"/>
      <c r="MV42" s="75"/>
      <c r="MW42" s="75"/>
      <c r="MX42" s="75"/>
      <c r="MY42" s="75"/>
      <c r="MZ42" s="75"/>
      <c r="NA42" s="75"/>
      <c r="NB42" s="75"/>
      <c r="NC42" s="75"/>
      <c r="ND42" s="75"/>
      <c r="NE42" s="75"/>
      <c r="NF42" s="75"/>
      <c r="NG42" s="75"/>
      <c r="NH42" s="75"/>
      <c r="NI42" s="75"/>
      <c r="NJ42" s="75"/>
      <c r="NK42" s="75"/>
      <c r="NL42" s="75"/>
      <c r="NM42" s="75"/>
      <c r="NN42" s="75"/>
      <c r="NO42" s="75"/>
      <c r="NP42" s="75"/>
      <c r="NQ42" s="75"/>
      <c r="NR42" s="75"/>
      <c r="NS42" s="75"/>
      <c r="NT42" s="75"/>
      <c r="NU42" s="75"/>
      <c r="NV42" s="75"/>
      <c r="NW42" s="75"/>
      <c r="NX42" s="75"/>
      <c r="NY42" s="75"/>
      <c r="NZ42" s="75"/>
      <c r="OA42" s="75"/>
      <c r="OB42" s="75"/>
      <c r="OC42" s="75"/>
      <c r="OD42" s="75"/>
      <c r="OE42" s="75"/>
      <c r="OF42" s="75"/>
      <c r="OG42" s="75"/>
      <c r="OH42" s="75"/>
      <c r="OI42" s="75"/>
      <c r="OJ42" s="75"/>
      <c r="OK42" s="75"/>
      <c r="OL42" s="75"/>
      <c r="OM42" s="75"/>
      <c r="ON42" s="75"/>
      <c r="OO42" s="75"/>
      <c r="OP42" s="75"/>
      <c r="OQ42" s="75"/>
      <c r="OR42" s="75"/>
      <c r="OS42" s="75"/>
      <c r="OT42" s="75"/>
      <c r="OU42" s="75"/>
      <c r="OV42" s="75"/>
      <c r="OW42" s="75"/>
      <c r="OX42" s="75"/>
      <c r="OY42" s="75"/>
      <c r="OZ42" s="75"/>
      <c r="PA42" s="75"/>
      <c r="PB42" s="75"/>
      <c r="PC42" s="75"/>
      <c r="PD42" s="75"/>
      <c r="PE42" s="75"/>
      <c r="PF42" s="75"/>
      <c r="PG42" s="75"/>
      <c r="PH42" s="75"/>
      <c r="PI42" s="75"/>
      <c r="PJ42" s="75"/>
      <c r="PK42" s="75"/>
      <c r="PL42" s="75"/>
      <c r="PM42" s="75"/>
      <c r="PN42" s="75"/>
      <c r="PO42" s="75"/>
      <c r="PP42" s="75"/>
      <c r="PQ42" s="75"/>
      <c r="PR42" s="75"/>
      <c r="PS42" s="75"/>
      <c r="PT42" s="75"/>
      <c r="PU42" s="75"/>
      <c r="PV42" s="75"/>
      <c r="PW42" s="75"/>
      <c r="PX42" s="75"/>
      <c r="PY42" s="75"/>
      <c r="PZ42" s="75"/>
      <c r="QA42" s="75"/>
      <c r="QB42" s="75"/>
      <c r="QC42" s="75"/>
      <c r="QD42" s="75"/>
      <c r="QE42" s="75"/>
      <c r="QF42" s="75"/>
      <c r="QG42" s="75"/>
      <c r="QH42" s="75"/>
      <c r="QI42" s="75"/>
      <c r="QJ42" s="75"/>
      <c r="QK42" s="75"/>
      <c r="QL42" s="75"/>
      <c r="QM42" s="75"/>
      <c r="QN42" s="75"/>
      <c r="QO42" s="75"/>
      <c r="QP42" s="75"/>
      <c r="QQ42" s="75"/>
      <c r="QR42" s="75"/>
    </row>
    <row r="43" spans="1:460" ht="15.75" thickBot="1" x14ac:dyDescent="0.3">
      <c r="A43" s="49"/>
      <c r="B43" s="318" t="s">
        <v>47</v>
      </c>
      <c r="C43" s="319"/>
      <c r="D43" s="319"/>
      <c r="E43" s="319"/>
      <c r="F43" s="319"/>
      <c r="G43" s="320"/>
      <c r="H43" s="65">
        <f>SUM(H41:H42)</f>
        <v>0</v>
      </c>
      <c r="I43" s="65">
        <f>SUM(I41:I42)</f>
        <v>0</v>
      </c>
      <c r="J43" s="65">
        <f>SUM(J41:J42)</f>
        <v>0</v>
      </c>
      <c r="K43" s="44"/>
      <c r="L43" s="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  <c r="IW43" s="75"/>
      <c r="IX43" s="75"/>
      <c r="IY43" s="75"/>
      <c r="IZ43" s="75"/>
      <c r="JA43" s="75"/>
      <c r="JB43" s="75"/>
      <c r="JC43" s="75"/>
      <c r="JD43" s="75"/>
      <c r="JE43" s="75"/>
      <c r="JF43" s="75"/>
      <c r="JG43" s="75"/>
      <c r="JH43" s="75"/>
      <c r="JI43" s="75"/>
      <c r="JJ43" s="75"/>
      <c r="JK43" s="75"/>
      <c r="JL43" s="75"/>
      <c r="JM43" s="75"/>
      <c r="JN43" s="75"/>
      <c r="JO43" s="75"/>
      <c r="JP43" s="75"/>
      <c r="JQ43" s="75"/>
      <c r="JR43" s="75"/>
      <c r="JS43" s="75"/>
      <c r="JT43" s="75"/>
      <c r="JU43" s="75"/>
      <c r="JV43" s="75"/>
      <c r="JW43" s="75"/>
      <c r="JX43" s="75"/>
      <c r="JY43" s="75"/>
      <c r="JZ43" s="75"/>
      <c r="KA43" s="75"/>
      <c r="KB43" s="75"/>
      <c r="KC43" s="75"/>
      <c r="KD43" s="75"/>
      <c r="KE43" s="75"/>
      <c r="KF43" s="75"/>
      <c r="KG43" s="75"/>
      <c r="KH43" s="75"/>
      <c r="KI43" s="75"/>
      <c r="KJ43" s="75"/>
      <c r="KK43" s="75"/>
      <c r="KL43" s="75"/>
      <c r="KM43" s="75"/>
      <c r="KN43" s="75"/>
      <c r="KO43" s="75"/>
      <c r="KP43" s="75"/>
      <c r="KQ43" s="75"/>
      <c r="KR43" s="75"/>
      <c r="KS43" s="75"/>
      <c r="KT43" s="75"/>
      <c r="KU43" s="75"/>
      <c r="KV43" s="75"/>
      <c r="KW43" s="75"/>
      <c r="KX43" s="75"/>
      <c r="KY43" s="75"/>
      <c r="KZ43" s="75"/>
      <c r="LA43" s="75"/>
      <c r="LB43" s="75"/>
      <c r="LC43" s="75"/>
      <c r="LD43" s="75"/>
      <c r="LE43" s="75"/>
      <c r="LF43" s="75"/>
      <c r="LG43" s="75"/>
      <c r="LH43" s="75"/>
      <c r="LI43" s="75"/>
      <c r="LJ43" s="75"/>
      <c r="LK43" s="75"/>
      <c r="LL43" s="75"/>
      <c r="LM43" s="75"/>
      <c r="LN43" s="75"/>
      <c r="LO43" s="75"/>
      <c r="LP43" s="75"/>
      <c r="LQ43" s="75"/>
      <c r="LR43" s="75"/>
      <c r="LS43" s="75"/>
      <c r="LT43" s="75"/>
      <c r="LU43" s="75"/>
      <c r="LV43" s="75"/>
      <c r="LW43" s="75"/>
      <c r="LX43" s="75"/>
      <c r="LY43" s="75"/>
      <c r="LZ43" s="75"/>
      <c r="MA43" s="75"/>
      <c r="MB43" s="75"/>
      <c r="MC43" s="75"/>
      <c r="MD43" s="75"/>
      <c r="ME43" s="75"/>
      <c r="MF43" s="75"/>
      <c r="MG43" s="75"/>
      <c r="MH43" s="75"/>
      <c r="MI43" s="75"/>
      <c r="MJ43" s="75"/>
      <c r="MK43" s="75"/>
      <c r="ML43" s="75"/>
      <c r="MM43" s="75"/>
      <c r="MN43" s="75"/>
      <c r="MO43" s="75"/>
      <c r="MP43" s="75"/>
      <c r="MQ43" s="75"/>
      <c r="MR43" s="75"/>
      <c r="MS43" s="75"/>
      <c r="MT43" s="75"/>
      <c r="MU43" s="75"/>
      <c r="MV43" s="75"/>
      <c r="MW43" s="75"/>
      <c r="MX43" s="75"/>
      <c r="MY43" s="75"/>
      <c r="MZ43" s="75"/>
      <c r="NA43" s="75"/>
      <c r="NB43" s="75"/>
      <c r="NC43" s="75"/>
      <c r="ND43" s="75"/>
      <c r="NE43" s="75"/>
      <c r="NF43" s="75"/>
      <c r="NG43" s="75"/>
      <c r="NH43" s="75"/>
      <c r="NI43" s="75"/>
      <c r="NJ43" s="75"/>
      <c r="NK43" s="75"/>
      <c r="NL43" s="75"/>
      <c r="NM43" s="75"/>
      <c r="NN43" s="75"/>
      <c r="NO43" s="75"/>
      <c r="NP43" s="75"/>
      <c r="NQ43" s="75"/>
      <c r="NR43" s="75"/>
      <c r="NS43" s="75"/>
      <c r="NT43" s="75"/>
      <c r="NU43" s="75"/>
      <c r="NV43" s="75"/>
      <c r="NW43" s="75"/>
      <c r="NX43" s="75"/>
      <c r="NY43" s="75"/>
      <c r="NZ43" s="75"/>
      <c r="OA43" s="75"/>
      <c r="OB43" s="75"/>
      <c r="OC43" s="75"/>
      <c r="OD43" s="75"/>
      <c r="OE43" s="75"/>
      <c r="OF43" s="75"/>
      <c r="OG43" s="75"/>
      <c r="OH43" s="75"/>
      <c r="OI43" s="75"/>
      <c r="OJ43" s="75"/>
      <c r="OK43" s="75"/>
      <c r="OL43" s="75"/>
      <c r="OM43" s="75"/>
      <c r="ON43" s="75"/>
      <c r="OO43" s="75"/>
      <c r="OP43" s="75"/>
      <c r="OQ43" s="75"/>
      <c r="OR43" s="75"/>
      <c r="OS43" s="75"/>
      <c r="OT43" s="75"/>
      <c r="OU43" s="75"/>
      <c r="OV43" s="75"/>
      <c r="OW43" s="75"/>
      <c r="OX43" s="75"/>
      <c r="OY43" s="75"/>
      <c r="OZ43" s="75"/>
      <c r="PA43" s="75"/>
      <c r="PB43" s="75"/>
      <c r="PC43" s="75"/>
      <c r="PD43" s="75"/>
      <c r="PE43" s="75"/>
      <c r="PF43" s="75"/>
      <c r="PG43" s="75"/>
      <c r="PH43" s="75"/>
      <c r="PI43" s="75"/>
      <c r="PJ43" s="75"/>
      <c r="PK43" s="75"/>
      <c r="PL43" s="75"/>
      <c r="PM43" s="75"/>
      <c r="PN43" s="75"/>
      <c r="PO43" s="75"/>
      <c r="PP43" s="75"/>
      <c r="PQ43" s="75"/>
      <c r="PR43" s="75"/>
      <c r="PS43" s="75"/>
      <c r="PT43" s="75"/>
      <c r="PU43" s="75"/>
      <c r="PV43" s="75"/>
      <c r="PW43" s="75"/>
      <c r="PX43" s="75"/>
      <c r="PY43" s="75"/>
      <c r="PZ43" s="75"/>
      <c r="QA43" s="75"/>
      <c r="QB43" s="75"/>
      <c r="QC43" s="75"/>
      <c r="QD43" s="75"/>
      <c r="QE43" s="75"/>
      <c r="QF43" s="75"/>
      <c r="QG43" s="75"/>
      <c r="QH43" s="75"/>
      <c r="QI43" s="75"/>
      <c r="QJ43" s="75"/>
      <c r="QK43" s="75"/>
      <c r="QL43" s="75"/>
      <c r="QM43" s="75"/>
      <c r="QN43" s="75"/>
      <c r="QO43" s="75"/>
      <c r="QP43" s="75"/>
      <c r="QQ43" s="75"/>
      <c r="QR43" s="75"/>
    </row>
    <row r="44" spans="1:460" ht="15.75" thickBot="1" x14ac:dyDescent="0.3">
      <c r="A44" s="42"/>
      <c r="B44" s="50"/>
      <c r="C44" s="50"/>
      <c r="D44" s="50"/>
      <c r="E44" s="50"/>
      <c r="F44" s="50"/>
      <c r="G44" s="50"/>
      <c r="H44" s="73" t="s">
        <v>84</v>
      </c>
      <c r="I44" s="74" t="s">
        <v>85</v>
      </c>
      <c r="J44" s="74" t="s">
        <v>86</v>
      </c>
      <c r="K44" s="66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  <c r="IW44" s="75"/>
      <c r="IX44" s="75"/>
      <c r="IY44" s="75"/>
      <c r="IZ44" s="75"/>
      <c r="JA44" s="75"/>
      <c r="JB44" s="75"/>
      <c r="JC44" s="75"/>
      <c r="JD44" s="75"/>
      <c r="JE44" s="75"/>
      <c r="JF44" s="75"/>
      <c r="JG44" s="75"/>
      <c r="JH44" s="75"/>
      <c r="JI44" s="75"/>
      <c r="JJ44" s="75"/>
      <c r="JK44" s="75"/>
      <c r="JL44" s="75"/>
      <c r="JM44" s="75"/>
      <c r="JN44" s="75"/>
      <c r="JO44" s="75"/>
      <c r="JP44" s="75"/>
      <c r="JQ44" s="75"/>
      <c r="JR44" s="75"/>
      <c r="JS44" s="75"/>
      <c r="JT44" s="75"/>
      <c r="JU44" s="75"/>
      <c r="JV44" s="75"/>
      <c r="JW44" s="75"/>
      <c r="JX44" s="75"/>
      <c r="JY44" s="75"/>
      <c r="JZ44" s="75"/>
      <c r="KA44" s="75"/>
      <c r="KB44" s="75"/>
      <c r="KC44" s="75"/>
      <c r="KD44" s="75"/>
      <c r="KE44" s="75"/>
      <c r="KF44" s="75"/>
      <c r="KG44" s="75"/>
      <c r="KH44" s="75"/>
      <c r="KI44" s="75"/>
      <c r="KJ44" s="75"/>
      <c r="KK44" s="75"/>
      <c r="KL44" s="75"/>
      <c r="KM44" s="75"/>
      <c r="KN44" s="75"/>
      <c r="KO44" s="75"/>
      <c r="KP44" s="75"/>
      <c r="KQ44" s="75"/>
      <c r="KR44" s="75"/>
      <c r="KS44" s="75"/>
      <c r="KT44" s="75"/>
      <c r="KU44" s="75"/>
      <c r="KV44" s="75"/>
      <c r="KW44" s="75"/>
      <c r="KX44" s="75"/>
      <c r="KY44" s="75"/>
      <c r="KZ44" s="75"/>
      <c r="LA44" s="75"/>
      <c r="LB44" s="75"/>
      <c r="LC44" s="75"/>
      <c r="LD44" s="75"/>
      <c r="LE44" s="75"/>
      <c r="LF44" s="75"/>
      <c r="LG44" s="75"/>
      <c r="LH44" s="75"/>
      <c r="LI44" s="75"/>
      <c r="LJ44" s="75"/>
      <c r="LK44" s="75"/>
      <c r="LL44" s="75"/>
      <c r="LM44" s="75"/>
      <c r="LN44" s="75"/>
      <c r="LO44" s="75"/>
      <c r="LP44" s="75"/>
      <c r="LQ44" s="75"/>
      <c r="LR44" s="75"/>
      <c r="LS44" s="75"/>
      <c r="LT44" s="75"/>
      <c r="LU44" s="75"/>
      <c r="LV44" s="75"/>
      <c r="LW44" s="75"/>
      <c r="LX44" s="75"/>
      <c r="LY44" s="75"/>
      <c r="LZ44" s="75"/>
      <c r="MA44" s="75"/>
      <c r="MB44" s="75"/>
      <c r="MC44" s="75"/>
      <c r="MD44" s="75"/>
      <c r="ME44" s="75"/>
      <c r="MF44" s="75"/>
      <c r="MG44" s="75"/>
      <c r="MH44" s="75"/>
      <c r="MI44" s="75"/>
      <c r="MJ44" s="75"/>
      <c r="MK44" s="75"/>
      <c r="ML44" s="75"/>
      <c r="MM44" s="75"/>
      <c r="MN44" s="75"/>
      <c r="MO44" s="75"/>
      <c r="MP44" s="75"/>
      <c r="MQ44" s="75"/>
      <c r="MR44" s="75"/>
      <c r="MS44" s="75"/>
      <c r="MT44" s="75"/>
      <c r="MU44" s="75"/>
      <c r="MV44" s="75"/>
      <c r="MW44" s="75"/>
      <c r="MX44" s="75"/>
      <c r="MY44" s="75"/>
      <c r="MZ44" s="75"/>
      <c r="NA44" s="75"/>
      <c r="NB44" s="75"/>
      <c r="NC44" s="75"/>
      <c r="ND44" s="75"/>
      <c r="NE44" s="75"/>
      <c r="NF44" s="75"/>
      <c r="NG44" s="75"/>
      <c r="NH44" s="75"/>
      <c r="NI44" s="75"/>
      <c r="NJ44" s="75"/>
      <c r="NK44" s="75"/>
      <c r="NL44" s="75"/>
      <c r="NM44" s="75"/>
      <c r="NN44" s="75"/>
      <c r="NO44" s="75"/>
      <c r="NP44" s="75"/>
      <c r="NQ44" s="75"/>
      <c r="NR44" s="75"/>
      <c r="NS44" s="75"/>
      <c r="NT44" s="75"/>
      <c r="NU44" s="75"/>
      <c r="NV44" s="75"/>
      <c r="NW44" s="75"/>
      <c r="NX44" s="75"/>
      <c r="NY44" s="75"/>
      <c r="NZ44" s="75"/>
      <c r="OA44" s="75"/>
      <c r="OB44" s="75"/>
      <c r="OC44" s="75"/>
      <c r="OD44" s="75"/>
      <c r="OE44" s="75"/>
      <c r="OF44" s="75"/>
      <c r="OG44" s="75"/>
      <c r="OH44" s="75"/>
      <c r="OI44" s="75"/>
      <c r="OJ44" s="75"/>
      <c r="OK44" s="75"/>
      <c r="OL44" s="75"/>
      <c r="OM44" s="75"/>
      <c r="ON44" s="75"/>
      <c r="OO44" s="75"/>
      <c r="OP44" s="75"/>
      <c r="OQ44" s="75"/>
      <c r="OR44" s="75"/>
      <c r="OS44" s="75"/>
      <c r="OT44" s="75"/>
      <c r="OU44" s="75"/>
      <c r="OV44" s="75"/>
      <c r="OW44" s="75"/>
      <c r="OX44" s="75"/>
      <c r="OY44" s="75"/>
      <c r="OZ44" s="75"/>
      <c r="PA44" s="75"/>
      <c r="PB44" s="75"/>
      <c r="PC44" s="75"/>
      <c r="PD44" s="75"/>
      <c r="PE44" s="75"/>
      <c r="PF44" s="75"/>
      <c r="PG44" s="75"/>
      <c r="PH44" s="75"/>
      <c r="PI44" s="75"/>
      <c r="PJ44" s="75"/>
      <c r="PK44" s="75"/>
      <c r="PL44" s="75"/>
      <c r="PM44" s="75"/>
      <c r="PN44" s="75"/>
      <c r="PO44" s="75"/>
      <c r="PP44" s="75"/>
      <c r="PQ44" s="75"/>
      <c r="PR44" s="75"/>
      <c r="PS44" s="75"/>
      <c r="PT44" s="75"/>
      <c r="PU44" s="75"/>
      <c r="PV44" s="75"/>
      <c r="PW44" s="75"/>
      <c r="PX44" s="75"/>
      <c r="PY44" s="75"/>
      <c r="PZ44" s="75"/>
      <c r="QA44" s="75"/>
      <c r="QB44" s="75"/>
      <c r="QC44" s="75"/>
      <c r="QD44" s="75"/>
      <c r="QE44" s="75"/>
      <c r="QF44" s="75"/>
      <c r="QG44" s="75"/>
      <c r="QH44" s="75"/>
      <c r="QI44" s="75"/>
      <c r="QJ44" s="75"/>
      <c r="QK44" s="75"/>
      <c r="QL44" s="75"/>
      <c r="QM44" s="75"/>
      <c r="QN44" s="75"/>
      <c r="QO44" s="75"/>
      <c r="QP44" s="75"/>
      <c r="QQ44" s="75"/>
      <c r="QR44" s="75"/>
    </row>
    <row r="45" spans="1:460" x14ac:dyDescent="0.25">
      <c r="A45" s="59"/>
      <c r="B45" s="50"/>
      <c r="C45" s="50"/>
      <c r="D45" s="50"/>
      <c r="E45" s="50"/>
      <c r="F45" s="50"/>
      <c r="G45" s="50"/>
      <c r="H45" s="50"/>
      <c r="I45" s="50"/>
      <c r="J45" s="50"/>
      <c r="K45" s="44"/>
    </row>
    <row r="46" spans="1:460" x14ac:dyDescent="0.25">
      <c r="A46" s="59"/>
      <c r="B46" s="50"/>
      <c r="C46" s="50"/>
      <c r="D46" s="50"/>
      <c r="E46" s="50"/>
      <c r="F46" s="50"/>
      <c r="G46" s="50"/>
      <c r="H46" s="50"/>
      <c r="I46" s="50"/>
      <c r="J46" s="50"/>
      <c r="K46" s="44"/>
    </row>
    <row r="47" spans="1:460" ht="15.75" thickBot="1" x14ac:dyDescent="0.3">
      <c r="A47" s="60"/>
      <c r="B47" s="51"/>
      <c r="C47" s="51"/>
      <c r="D47" s="51"/>
      <c r="E47" s="51"/>
      <c r="F47" s="51"/>
      <c r="G47" s="51"/>
      <c r="H47" s="51"/>
      <c r="I47" s="51"/>
      <c r="J47" s="51"/>
      <c r="K47" s="52"/>
    </row>
  </sheetData>
  <mergeCells count="8">
    <mergeCell ref="B43:G43"/>
    <mergeCell ref="A2:J2"/>
    <mergeCell ref="A3:J3"/>
    <mergeCell ref="B38:G38"/>
    <mergeCell ref="B39:D39"/>
    <mergeCell ref="B40:D40"/>
    <mergeCell ref="B41:G41"/>
    <mergeCell ref="B42:D42"/>
  </mergeCells>
  <phoneticPr fontId="16" type="noConversion"/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87FD-FB36-4077-9967-895634B097BE}">
  <sheetPr>
    <tabColor theme="7" tint="-0.249977111117893"/>
  </sheetPr>
  <dimension ref="A1:U771"/>
  <sheetViews>
    <sheetView topLeftCell="A564" workbookViewId="0">
      <selection activeCell="C563" sqref="C563:H563"/>
    </sheetView>
  </sheetViews>
  <sheetFormatPr baseColWidth="10" defaultRowHeight="15" outlineLevelRow="1" x14ac:dyDescent="0.25"/>
  <cols>
    <col min="1" max="1" width="5.7109375" style="105" bestFit="1" customWidth="1"/>
    <col min="2" max="2" width="51.42578125" style="105" customWidth="1"/>
    <col min="3" max="3" width="26.85546875" style="106" customWidth="1"/>
    <col min="4" max="4" width="9" style="106" customWidth="1"/>
    <col min="5" max="5" width="11.42578125" style="106"/>
    <col min="6" max="6" width="12.85546875" style="106" bestFit="1" customWidth="1"/>
    <col min="7" max="8" width="12.85546875" style="106" customWidth="1"/>
    <col min="9" max="10" width="12.85546875" style="198" customWidth="1"/>
    <col min="11" max="11" width="11.42578125" style="198"/>
    <col min="12" max="12" width="5" style="105" customWidth="1"/>
    <col min="13" max="13" width="26.85546875" style="106" customWidth="1"/>
    <col min="14" max="14" width="9" style="106" customWidth="1"/>
    <col min="15" max="15" width="11.42578125" style="106"/>
    <col min="16" max="16" width="12.85546875" style="106" bestFit="1" customWidth="1"/>
    <col min="17" max="20" width="12.85546875" style="106" customWidth="1"/>
    <col min="21" max="21" width="11.42578125" style="106"/>
    <col min="22" max="16384" width="11.42578125" style="105"/>
  </cols>
  <sheetData>
    <row r="1" spans="1:21" ht="15.75" thickBot="1" x14ac:dyDescent="0.3">
      <c r="A1" s="204"/>
      <c r="B1" s="204"/>
      <c r="C1" s="204"/>
      <c r="D1" s="204"/>
      <c r="E1" s="204"/>
      <c r="F1" s="204"/>
      <c r="G1" s="204"/>
      <c r="H1" s="205"/>
      <c r="I1" s="195" t="s">
        <v>97</v>
      </c>
      <c r="J1" s="195" t="s">
        <v>98</v>
      </c>
      <c r="K1" s="195" t="s">
        <v>99</v>
      </c>
    </row>
    <row r="2" spans="1:21" s="202" customFormat="1" ht="15.75" thickBot="1" x14ac:dyDescent="0.3">
      <c r="A2" s="195" t="s">
        <v>93</v>
      </c>
      <c r="B2" s="158" t="s">
        <v>82</v>
      </c>
      <c r="C2" s="199" t="s">
        <v>92</v>
      </c>
      <c r="D2" s="200" t="s">
        <v>90</v>
      </c>
      <c r="E2" s="200" t="s">
        <v>91</v>
      </c>
      <c r="F2" s="200" t="s">
        <v>94</v>
      </c>
      <c r="G2" s="201" t="s">
        <v>95</v>
      </c>
      <c r="H2" s="201" t="s">
        <v>96</v>
      </c>
      <c r="I2" s="196">
        <f>+SUM(I3:I35)</f>
        <v>0</v>
      </c>
      <c r="J2" s="196">
        <f>+SUM(J3:J35)</f>
        <v>0</v>
      </c>
      <c r="K2" s="196">
        <f>+SUM(K3:K35)</f>
        <v>0</v>
      </c>
      <c r="M2" s="198"/>
      <c r="N2" s="198"/>
      <c r="O2" s="198"/>
      <c r="P2" s="198"/>
      <c r="Q2" s="198"/>
      <c r="R2" s="198"/>
      <c r="S2" s="198"/>
      <c r="T2" s="198"/>
      <c r="U2" s="198"/>
    </row>
    <row r="3" spans="1:21" outlineLevel="1" x14ac:dyDescent="0.25">
      <c r="C3" s="206"/>
      <c r="D3" s="206"/>
      <c r="E3" s="206"/>
      <c r="F3" s="194"/>
      <c r="G3" s="194"/>
      <c r="H3" s="194"/>
      <c r="I3" s="197" t="str">
        <f t="shared" ref="I3:I35" si="0">IF(E3="","",ROUND(F3*$E3,0))</f>
        <v/>
      </c>
      <c r="J3" s="197" t="str">
        <f t="shared" ref="J3:J35" si="1">IF(E3="","",ROUND(G3*$E3,0))</f>
        <v/>
      </c>
      <c r="K3" s="197" t="str">
        <f t="shared" ref="K3:K35" si="2">IF(E3="","",ROUND(H3*$E3,0))</f>
        <v/>
      </c>
    </row>
    <row r="4" spans="1:21" outlineLevel="1" x14ac:dyDescent="0.25">
      <c r="C4" s="207"/>
      <c r="D4" s="207"/>
      <c r="E4" s="207"/>
      <c r="F4" s="194"/>
      <c r="G4" s="194"/>
      <c r="H4" s="194"/>
      <c r="I4" s="197" t="str">
        <f t="shared" si="0"/>
        <v/>
      </c>
      <c r="J4" s="197" t="str">
        <f t="shared" si="1"/>
        <v/>
      </c>
      <c r="K4" s="197" t="str">
        <f t="shared" si="2"/>
        <v/>
      </c>
      <c r="L4" s="118"/>
    </row>
    <row r="5" spans="1:21" outlineLevel="1" x14ac:dyDescent="0.25">
      <c r="C5" s="207"/>
      <c r="D5" s="207"/>
      <c r="E5" s="207"/>
      <c r="F5" s="194"/>
      <c r="G5" s="194"/>
      <c r="H5" s="194"/>
      <c r="I5" s="197" t="str">
        <f t="shared" si="0"/>
        <v/>
      </c>
      <c r="J5" s="197" t="str">
        <f t="shared" si="1"/>
        <v/>
      </c>
      <c r="K5" s="197" t="str">
        <f t="shared" si="2"/>
        <v/>
      </c>
      <c r="L5" s="122"/>
    </row>
    <row r="6" spans="1:21" outlineLevel="1" x14ac:dyDescent="0.25">
      <c r="C6" s="207"/>
      <c r="D6" s="207"/>
      <c r="E6" s="207"/>
      <c r="F6" s="194"/>
      <c r="G6" s="194"/>
      <c r="H6" s="194"/>
      <c r="I6" s="197" t="str">
        <f t="shared" si="0"/>
        <v/>
      </c>
      <c r="J6" s="197" t="str">
        <f t="shared" si="1"/>
        <v/>
      </c>
      <c r="K6" s="197" t="str">
        <f t="shared" si="2"/>
        <v/>
      </c>
      <c r="L6" s="118"/>
    </row>
    <row r="7" spans="1:21" outlineLevel="1" x14ac:dyDescent="0.25">
      <c r="C7" s="207"/>
      <c r="D7" s="207"/>
      <c r="E7" s="207"/>
      <c r="F7" s="194"/>
      <c r="G7" s="194"/>
      <c r="H7" s="194"/>
      <c r="I7" s="197" t="str">
        <f t="shared" si="0"/>
        <v/>
      </c>
      <c r="J7" s="197" t="str">
        <f t="shared" si="1"/>
        <v/>
      </c>
      <c r="K7" s="197" t="str">
        <f t="shared" si="2"/>
        <v/>
      </c>
      <c r="L7" s="118"/>
    </row>
    <row r="8" spans="1:21" outlineLevel="1" x14ac:dyDescent="0.25">
      <c r="C8" s="207"/>
      <c r="D8" s="207"/>
      <c r="E8" s="207"/>
      <c r="F8" s="194"/>
      <c r="G8" s="194"/>
      <c r="H8" s="194"/>
      <c r="I8" s="197" t="str">
        <f t="shared" si="0"/>
        <v/>
      </c>
      <c r="J8" s="197" t="str">
        <f t="shared" si="1"/>
        <v/>
      </c>
      <c r="K8" s="197" t="str">
        <f t="shared" si="2"/>
        <v/>
      </c>
      <c r="L8" s="122"/>
    </row>
    <row r="9" spans="1:21" outlineLevel="1" x14ac:dyDescent="0.25">
      <c r="C9" s="207"/>
      <c r="D9" s="207"/>
      <c r="E9" s="207"/>
      <c r="F9" s="194"/>
      <c r="G9" s="194"/>
      <c r="H9" s="194"/>
      <c r="I9" s="197" t="str">
        <f t="shared" si="0"/>
        <v/>
      </c>
      <c r="J9" s="197" t="str">
        <f t="shared" si="1"/>
        <v/>
      </c>
      <c r="K9" s="197" t="str">
        <f t="shared" si="2"/>
        <v/>
      </c>
      <c r="L9" s="118"/>
    </row>
    <row r="10" spans="1:21" outlineLevel="1" x14ac:dyDescent="0.25">
      <c r="C10" s="207"/>
      <c r="D10" s="207"/>
      <c r="E10" s="207"/>
      <c r="F10" s="194"/>
      <c r="G10" s="194"/>
      <c r="H10" s="194"/>
      <c r="I10" s="197" t="str">
        <f t="shared" si="0"/>
        <v/>
      </c>
      <c r="J10" s="197" t="str">
        <f t="shared" si="1"/>
        <v/>
      </c>
      <c r="K10" s="197" t="str">
        <f t="shared" si="2"/>
        <v/>
      </c>
      <c r="L10" s="122"/>
    </row>
    <row r="11" spans="1:21" outlineLevel="1" x14ac:dyDescent="0.25">
      <c r="C11" s="207"/>
      <c r="D11" s="207"/>
      <c r="E11" s="207"/>
      <c r="F11" s="194"/>
      <c r="G11" s="194"/>
      <c r="H11" s="194"/>
      <c r="I11" s="197" t="str">
        <f t="shared" si="0"/>
        <v/>
      </c>
      <c r="J11" s="197" t="str">
        <f t="shared" si="1"/>
        <v/>
      </c>
      <c r="K11" s="197" t="str">
        <f t="shared" si="2"/>
        <v/>
      </c>
      <c r="L11" s="122"/>
    </row>
    <row r="12" spans="1:21" outlineLevel="1" x14ac:dyDescent="0.25">
      <c r="C12" s="207"/>
      <c r="D12" s="207"/>
      <c r="E12" s="207"/>
      <c r="F12" s="194"/>
      <c r="G12" s="194"/>
      <c r="H12" s="194"/>
      <c r="I12" s="197" t="str">
        <f t="shared" si="0"/>
        <v/>
      </c>
      <c r="J12" s="197" t="str">
        <f t="shared" si="1"/>
        <v/>
      </c>
      <c r="K12" s="197" t="str">
        <f t="shared" si="2"/>
        <v/>
      </c>
      <c r="L12" s="126"/>
    </row>
    <row r="13" spans="1:21" outlineLevel="1" x14ac:dyDescent="0.25">
      <c r="C13" s="207"/>
      <c r="D13" s="207"/>
      <c r="E13" s="207"/>
      <c r="F13" s="194"/>
      <c r="G13" s="194"/>
      <c r="H13" s="194"/>
      <c r="I13" s="197" t="str">
        <f t="shared" si="0"/>
        <v/>
      </c>
      <c r="J13" s="197" t="str">
        <f t="shared" si="1"/>
        <v/>
      </c>
      <c r="K13" s="197" t="str">
        <f t="shared" si="2"/>
        <v/>
      </c>
      <c r="L13" s="122"/>
    </row>
    <row r="14" spans="1:21" outlineLevel="1" x14ac:dyDescent="0.25">
      <c r="C14" s="207"/>
      <c r="D14" s="207"/>
      <c r="E14" s="207"/>
      <c r="F14" s="194"/>
      <c r="G14" s="194"/>
      <c r="H14" s="194"/>
      <c r="I14" s="197" t="str">
        <f t="shared" si="0"/>
        <v/>
      </c>
      <c r="J14" s="197" t="str">
        <f t="shared" si="1"/>
        <v/>
      </c>
      <c r="K14" s="197" t="str">
        <f t="shared" si="2"/>
        <v/>
      </c>
      <c r="L14" s="128"/>
    </row>
    <row r="15" spans="1:21" outlineLevel="1" x14ac:dyDescent="0.25">
      <c r="C15" s="207"/>
      <c r="D15" s="207"/>
      <c r="E15" s="207"/>
      <c r="F15" s="194"/>
      <c r="G15" s="194"/>
      <c r="H15" s="194"/>
      <c r="I15" s="197" t="str">
        <f t="shared" si="0"/>
        <v/>
      </c>
      <c r="J15" s="197" t="str">
        <f t="shared" si="1"/>
        <v/>
      </c>
      <c r="K15" s="197" t="str">
        <f t="shared" si="2"/>
        <v/>
      </c>
      <c r="L15" s="130"/>
    </row>
    <row r="16" spans="1:21" outlineLevel="1" x14ac:dyDescent="0.25">
      <c r="C16" s="207"/>
      <c r="D16" s="207"/>
      <c r="E16" s="207"/>
      <c r="F16" s="194"/>
      <c r="G16" s="194"/>
      <c r="H16" s="194"/>
      <c r="I16" s="197" t="str">
        <f t="shared" si="0"/>
        <v/>
      </c>
      <c r="J16" s="197" t="str">
        <f t="shared" si="1"/>
        <v/>
      </c>
      <c r="K16" s="197" t="str">
        <f t="shared" si="2"/>
        <v/>
      </c>
      <c r="L16" s="122"/>
    </row>
    <row r="17" spans="3:12" outlineLevel="1" x14ac:dyDescent="0.25">
      <c r="C17" s="207"/>
      <c r="D17" s="207"/>
      <c r="E17" s="207"/>
      <c r="F17" s="194"/>
      <c r="G17" s="194"/>
      <c r="H17" s="194"/>
      <c r="I17" s="197" t="str">
        <f t="shared" si="0"/>
        <v/>
      </c>
      <c r="J17" s="197" t="str">
        <f t="shared" si="1"/>
        <v/>
      </c>
      <c r="K17" s="197" t="str">
        <f t="shared" si="2"/>
        <v/>
      </c>
      <c r="L17" s="122"/>
    </row>
    <row r="18" spans="3:12" outlineLevel="1" x14ac:dyDescent="0.25">
      <c r="C18" s="207"/>
      <c r="D18" s="207"/>
      <c r="E18" s="207"/>
      <c r="F18" s="194"/>
      <c r="G18" s="194"/>
      <c r="H18" s="194"/>
      <c r="I18" s="197" t="str">
        <f t="shared" si="0"/>
        <v/>
      </c>
      <c r="J18" s="197" t="str">
        <f t="shared" si="1"/>
        <v/>
      </c>
      <c r="K18" s="197" t="str">
        <f t="shared" si="2"/>
        <v/>
      </c>
      <c r="L18" s="118"/>
    </row>
    <row r="19" spans="3:12" outlineLevel="1" x14ac:dyDescent="0.25">
      <c r="C19" s="207"/>
      <c r="D19" s="207"/>
      <c r="E19" s="207"/>
      <c r="F19" s="194"/>
      <c r="G19" s="194"/>
      <c r="H19" s="194"/>
      <c r="I19" s="197" t="str">
        <f t="shared" si="0"/>
        <v/>
      </c>
      <c r="J19" s="197" t="str">
        <f t="shared" si="1"/>
        <v/>
      </c>
      <c r="K19" s="197" t="str">
        <f t="shared" si="2"/>
        <v/>
      </c>
      <c r="L19" s="122"/>
    </row>
    <row r="20" spans="3:12" outlineLevel="1" x14ac:dyDescent="0.25">
      <c r="C20" s="207"/>
      <c r="D20" s="207"/>
      <c r="E20" s="207"/>
      <c r="F20" s="194"/>
      <c r="G20" s="194"/>
      <c r="H20" s="194"/>
      <c r="I20" s="197" t="str">
        <f t="shared" si="0"/>
        <v/>
      </c>
      <c r="J20" s="197" t="str">
        <f t="shared" si="1"/>
        <v/>
      </c>
      <c r="K20" s="197" t="str">
        <f t="shared" si="2"/>
        <v/>
      </c>
      <c r="L20" s="126"/>
    </row>
    <row r="21" spans="3:12" outlineLevel="1" x14ac:dyDescent="0.25">
      <c r="C21" s="207"/>
      <c r="D21" s="207"/>
      <c r="E21" s="207"/>
      <c r="F21" s="194"/>
      <c r="G21" s="194"/>
      <c r="H21" s="194"/>
      <c r="I21" s="197" t="str">
        <f t="shared" si="0"/>
        <v/>
      </c>
      <c r="J21" s="197" t="str">
        <f t="shared" si="1"/>
        <v/>
      </c>
      <c r="K21" s="197" t="str">
        <f t="shared" si="2"/>
        <v/>
      </c>
      <c r="L21" s="126"/>
    </row>
    <row r="22" spans="3:12" outlineLevel="1" x14ac:dyDescent="0.25">
      <c r="C22" s="207"/>
      <c r="D22" s="207"/>
      <c r="E22" s="207"/>
      <c r="F22" s="194"/>
      <c r="G22" s="194"/>
      <c r="H22" s="194"/>
      <c r="I22" s="197" t="str">
        <f t="shared" si="0"/>
        <v/>
      </c>
      <c r="J22" s="197" t="str">
        <f t="shared" si="1"/>
        <v/>
      </c>
      <c r="K22" s="197" t="str">
        <f t="shared" si="2"/>
        <v/>
      </c>
      <c r="L22" s="126"/>
    </row>
    <row r="23" spans="3:12" outlineLevel="1" x14ac:dyDescent="0.25">
      <c r="C23" s="207"/>
      <c r="D23" s="207"/>
      <c r="E23" s="207"/>
      <c r="F23" s="194"/>
      <c r="G23" s="194"/>
      <c r="H23" s="194"/>
      <c r="I23" s="197" t="str">
        <f t="shared" si="0"/>
        <v/>
      </c>
      <c r="J23" s="197" t="str">
        <f t="shared" si="1"/>
        <v/>
      </c>
      <c r="K23" s="197" t="str">
        <f t="shared" si="2"/>
        <v/>
      </c>
      <c r="L23" s="122"/>
    </row>
    <row r="24" spans="3:12" outlineLevel="1" x14ac:dyDescent="0.25">
      <c r="C24" s="207"/>
      <c r="D24" s="207"/>
      <c r="E24" s="207"/>
      <c r="F24" s="194"/>
      <c r="G24" s="194"/>
      <c r="H24" s="194"/>
      <c r="I24" s="197" t="str">
        <f t="shared" si="0"/>
        <v/>
      </c>
      <c r="J24" s="197" t="str">
        <f t="shared" si="1"/>
        <v/>
      </c>
      <c r="K24" s="197" t="str">
        <f t="shared" si="2"/>
        <v/>
      </c>
      <c r="L24" s="122"/>
    </row>
    <row r="25" spans="3:12" outlineLevel="1" x14ac:dyDescent="0.25">
      <c r="C25" s="207"/>
      <c r="D25" s="207"/>
      <c r="E25" s="207"/>
      <c r="F25" s="194"/>
      <c r="G25" s="194"/>
      <c r="H25" s="194"/>
      <c r="I25" s="197" t="str">
        <f t="shared" si="0"/>
        <v/>
      </c>
      <c r="J25" s="197" t="str">
        <f t="shared" si="1"/>
        <v/>
      </c>
      <c r="K25" s="197" t="str">
        <f t="shared" si="2"/>
        <v/>
      </c>
    </row>
    <row r="26" spans="3:12" outlineLevel="1" x14ac:dyDescent="0.25">
      <c r="C26" s="207"/>
      <c r="D26" s="207"/>
      <c r="E26" s="207"/>
      <c r="F26" s="194"/>
      <c r="G26" s="194"/>
      <c r="H26" s="194"/>
      <c r="I26" s="197" t="str">
        <f t="shared" si="0"/>
        <v/>
      </c>
      <c r="J26" s="197" t="str">
        <f t="shared" si="1"/>
        <v/>
      </c>
      <c r="K26" s="197" t="str">
        <f t="shared" si="2"/>
        <v/>
      </c>
    </row>
    <row r="27" spans="3:12" outlineLevel="1" x14ac:dyDescent="0.25">
      <c r="C27" s="207"/>
      <c r="D27" s="207"/>
      <c r="E27" s="207"/>
      <c r="F27" s="194"/>
      <c r="G27" s="194"/>
      <c r="H27" s="194"/>
      <c r="I27" s="197" t="str">
        <f t="shared" si="0"/>
        <v/>
      </c>
      <c r="J27" s="197" t="str">
        <f t="shared" si="1"/>
        <v/>
      </c>
      <c r="K27" s="197" t="str">
        <f t="shared" si="2"/>
        <v/>
      </c>
    </row>
    <row r="28" spans="3:12" outlineLevel="1" x14ac:dyDescent="0.25">
      <c r="C28" s="207"/>
      <c r="D28" s="207"/>
      <c r="E28" s="207"/>
      <c r="F28" s="194"/>
      <c r="G28" s="194"/>
      <c r="H28" s="194"/>
      <c r="I28" s="197" t="str">
        <f t="shared" si="0"/>
        <v/>
      </c>
      <c r="J28" s="197" t="str">
        <f t="shared" si="1"/>
        <v/>
      </c>
      <c r="K28" s="197" t="str">
        <f t="shared" si="2"/>
        <v/>
      </c>
    </row>
    <row r="29" spans="3:12" outlineLevel="1" x14ac:dyDescent="0.25">
      <c r="C29" s="207"/>
      <c r="D29" s="207"/>
      <c r="E29" s="207"/>
      <c r="F29" s="194"/>
      <c r="G29" s="194"/>
      <c r="H29" s="194"/>
      <c r="I29" s="197" t="str">
        <f t="shared" si="0"/>
        <v/>
      </c>
      <c r="J29" s="197" t="str">
        <f t="shared" si="1"/>
        <v/>
      </c>
      <c r="K29" s="197" t="str">
        <f t="shared" si="2"/>
        <v/>
      </c>
    </row>
    <row r="30" spans="3:12" outlineLevel="1" x14ac:dyDescent="0.25">
      <c r="C30" s="207"/>
      <c r="D30" s="207"/>
      <c r="E30" s="207"/>
      <c r="F30" s="194"/>
      <c r="G30" s="194"/>
      <c r="H30" s="194"/>
      <c r="I30" s="197" t="str">
        <f t="shared" si="0"/>
        <v/>
      </c>
      <c r="J30" s="197" t="str">
        <f t="shared" si="1"/>
        <v/>
      </c>
      <c r="K30" s="197" t="str">
        <f t="shared" si="2"/>
        <v/>
      </c>
      <c r="L30" s="138"/>
    </row>
    <row r="31" spans="3:12" outlineLevel="1" x14ac:dyDescent="0.25">
      <c r="C31" s="207"/>
      <c r="D31" s="207"/>
      <c r="E31" s="207"/>
      <c r="F31" s="194"/>
      <c r="G31" s="194"/>
      <c r="H31" s="194"/>
      <c r="I31" s="197" t="str">
        <f t="shared" si="0"/>
        <v/>
      </c>
      <c r="J31" s="197" t="str">
        <f t="shared" si="1"/>
        <v/>
      </c>
      <c r="K31" s="197" t="str">
        <f t="shared" si="2"/>
        <v/>
      </c>
      <c r="L31" s="138"/>
    </row>
    <row r="32" spans="3:12" outlineLevel="1" x14ac:dyDescent="0.25">
      <c r="C32" s="207"/>
      <c r="D32" s="207"/>
      <c r="E32" s="207"/>
      <c r="F32" s="194"/>
      <c r="G32" s="194"/>
      <c r="H32" s="194"/>
      <c r="I32" s="197" t="str">
        <f t="shared" si="0"/>
        <v/>
      </c>
      <c r="J32" s="197" t="str">
        <f t="shared" si="1"/>
        <v/>
      </c>
      <c r="K32" s="197" t="str">
        <f t="shared" si="2"/>
        <v/>
      </c>
      <c r="L32" s="138"/>
    </row>
    <row r="33" spans="1:21" outlineLevel="1" x14ac:dyDescent="0.25">
      <c r="C33" s="207"/>
      <c r="D33" s="207"/>
      <c r="E33" s="207"/>
      <c r="F33" s="194"/>
      <c r="G33" s="194"/>
      <c r="H33" s="194"/>
      <c r="I33" s="197" t="str">
        <f t="shared" si="0"/>
        <v/>
      </c>
      <c r="J33" s="197" t="str">
        <f t="shared" si="1"/>
        <v/>
      </c>
      <c r="K33" s="197" t="str">
        <f t="shared" si="2"/>
        <v/>
      </c>
      <c r="L33" s="138"/>
    </row>
    <row r="34" spans="1:21" outlineLevel="1" x14ac:dyDescent="0.25">
      <c r="C34" s="207"/>
      <c r="D34" s="207"/>
      <c r="E34" s="207"/>
      <c r="F34" s="194"/>
      <c r="G34" s="194"/>
      <c r="H34" s="194"/>
      <c r="I34" s="197" t="str">
        <f t="shared" si="0"/>
        <v/>
      </c>
      <c r="J34" s="197" t="str">
        <f t="shared" si="1"/>
        <v/>
      </c>
      <c r="K34" s="197" t="str">
        <f t="shared" si="2"/>
        <v/>
      </c>
      <c r="L34" s="138"/>
    </row>
    <row r="35" spans="1:21" outlineLevel="1" x14ac:dyDescent="0.25">
      <c r="C35" s="207"/>
      <c r="D35" s="207"/>
      <c r="E35" s="207"/>
      <c r="F35" s="194"/>
      <c r="G35" s="194"/>
      <c r="H35" s="194"/>
      <c r="I35" s="197" t="str">
        <f t="shared" si="0"/>
        <v/>
      </c>
      <c r="J35" s="197" t="str">
        <f t="shared" si="1"/>
        <v/>
      </c>
      <c r="K35" s="197" t="str">
        <f t="shared" si="2"/>
        <v/>
      </c>
      <c r="L35" s="138"/>
    </row>
    <row r="36" spans="1:21" ht="15.75" thickBot="1" x14ac:dyDescent="0.3"/>
    <row r="37" spans="1:21" s="202" customFormat="1" ht="15.75" thickBot="1" x14ac:dyDescent="0.3">
      <c r="A37" s="195" t="s">
        <v>93</v>
      </c>
      <c r="B37" s="203" t="s">
        <v>6</v>
      </c>
      <c r="C37" s="199" t="s">
        <v>92</v>
      </c>
      <c r="D37" s="200" t="s">
        <v>90</v>
      </c>
      <c r="E37" s="200" t="s">
        <v>91</v>
      </c>
      <c r="F37" s="200" t="s">
        <v>94</v>
      </c>
      <c r="G37" s="201" t="s">
        <v>95</v>
      </c>
      <c r="H37" s="201" t="s">
        <v>96</v>
      </c>
      <c r="I37" s="196">
        <f>+SUM(I38:I70)</f>
        <v>0</v>
      </c>
      <c r="J37" s="196">
        <f>+SUM(J38:J70)</f>
        <v>0</v>
      </c>
      <c r="K37" s="196">
        <f>+SUM(K38:K70)</f>
        <v>0</v>
      </c>
      <c r="M37" s="198"/>
      <c r="N37" s="198"/>
      <c r="O37" s="198"/>
      <c r="P37" s="198"/>
      <c r="Q37" s="198"/>
      <c r="R37" s="198"/>
      <c r="S37" s="198"/>
      <c r="T37" s="198"/>
      <c r="U37" s="198"/>
    </row>
    <row r="38" spans="1:21" outlineLevel="1" x14ac:dyDescent="0.25">
      <c r="C38" s="206"/>
      <c r="D38" s="206"/>
      <c r="E38" s="206"/>
      <c r="F38" s="194"/>
      <c r="G38" s="194"/>
      <c r="H38" s="194"/>
      <c r="I38" s="197" t="str">
        <f t="shared" ref="I38:I70" si="3">IF(E38="","",ROUND(F38*$E38,0))</f>
        <v/>
      </c>
      <c r="J38" s="197" t="str">
        <f t="shared" ref="J38:J70" si="4">IF(E38="","",ROUND(G38*$E38,0))</f>
        <v/>
      </c>
      <c r="K38" s="197" t="str">
        <f t="shared" ref="K38:K70" si="5">IF(E38="","",ROUND(H38*$E38,0))</f>
        <v/>
      </c>
    </row>
    <row r="39" spans="1:21" outlineLevel="1" x14ac:dyDescent="0.25">
      <c r="C39" s="207"/>
      <c r="D39" s="207"/>
      <c r="E39" s="207"/>
      <c r="F39" s="194"/>
      <c r="G39" s="194"/>
      <c r="H39" s="194"/>
      <c r="I39" s="197" t="str">
        <f t="shared" si="3"/>
        <v/>
      </c>
      <c r="J39" s="197" t="str">
        <f t="shared" si="4"/>
        <v/>
      </c>
      <c r="K39" s="197" t="str">
        <f t="shared" si="5"/>
        <v/>
      </c>
      <c r="L39" s="118"/>
    </row>
    <row r="40" spans="1:21" outlineLevel="1" x14ac:dyDescent="0.25">
      <c r="C40" s="207"/>
      <c r="D40" s="207"/>
      <c r="E40" s="207"/>
      <c r="F40" s="194"/>
      <c r="G40" s="194"/>
      <c r="H40" s="194"/>
      <c r="I40" s="197" t="str">
        <f t="shared" si="3"/>
        <v/>
      </c>
      <c r="J40" s="197" t="str">
        <f t="shared" si="4"/>
        <v/>
      </c>
      <c r="K40" s="197" t="str">
        <f t="shared" si="5"/>
        <v/>
      </c>
      <c r="L40" s="122"/>
    </row>
    <row r="41" spans="1:21" outlineLevel="1" x14ac:dyDescent="0.25">
      <c r="C41" s="207"/>
      <c r="D41" s="207"/>
      <c r="E41" s="207"/>
      <c r="F41" s="194"/>
      <c r="G41" s="194"/>
      <c r="H41" s="194"/>
      <c r="I41" s="197" t="str">
        <f t="shared" si="3"/>
        <v/>
      </c>
      <c r="J41" s="197" t="str">
        <f t="shared" si="4"/>
        <v/>
      </c>
      <c r="K41" s="197" t="str">
        <f t="shared" si="5"/>
        <v/>
      </c>
      <c r="L41" s="118"/>
    </row>
    <row r="42" spans="1:21" outlineLevel="1" x14ac:dyDescent="0.25">
      <c r="C42" s="207"/>
      <c r="D42" s="207"/>
      <c r="E42" s="207"/>
      <c r="F42" s="194"/>
      <c r="G42" s="194"/>
      <c r="H42" s="194"/>
      <c r="I42" s="197" t="str">
        <f t="shared" si="3"/>
        <v/>
      </c>
      <c r="J42" s="197" t="str">
        <f t="shared" si="4"/>
        <v/>
      </c>
      <c r="K42" s="197" t="str">
        <f t="shared" si="5"/>
        <v/>
      </c>
      <c r="L42" s="118"/>
    </row>
    <row r="43" spans="1:21" outlineLevel="1" x14ac:dyDescent="0.25">
      <c r="C43" s="207"/>
      <c r="D43" s="207"/>
      <c r="E43" s="207"/>
      <c r="F43" s="194"/>
      <c r="G43" s="194"/>
      <c r="H43" s="194"/>
      <c r="I43" s="197" t="str">
        <f t="shared" si="3"/>
        <v/>
      </c>
      <c r="J43" s="197" t="str">
        <f t="shared" si="4"/>
        <v/>
      </c>
      <c r="K43" s="197" t="str">
        <f t="shared" si="5"/>
        <v/>
      </c>
      <c r="L43" s="122"/>
    </row>
    <row r="44" spans="1:21" outlineLevel="1" x14ac:dyDescent="0.25">
      <c r="C44" s="207"/>
      <c r="D44" s="207"/>
      <c r="E44" s="207"/>
      <c r="F44" s="194"/>
      <c r="G44" s="194"/>
      <c r="H44" s="194"/>
      <c r="I44" s="197" t="str">
        <f t="shared" si="3"/>
        <v/>
      </c>
      <c r="J44" s="197" t="str">
        <f t="shared" si="4"/>
        <v/>
      </c>
      <c r="K44" s="197" t="str">
        <f t="shared" si="5"/>
        <v/>
      </c>
      <c r="L44" s="118"/>
    </row>
    <row r="45" spans="1:21" outlineLevel="1" x14ac:dyDescent="0.25">
      <c r="C45" s="207"/>
      <c r="D45" s="207"/>
      <c r="E45" s="207"/>
      <c r="F45" s="194"/>
      <c r="G45" s="194"/>
      <c r="H45" s="194"/>
      <c r="I45" s="197" t="str">
        <f t="shared" si="3"/>
        <v/>
      </c>
      <c r="J45" s="197" t="str">
        <f t="shared" si="4"/>
        <v/>
      </c>
      <c r="K45" s="197" t="str">
        <f t="shared" si="5"/>
        <v/>
      </c>
      <c r="L45" s="122"/>
    </row>
    <row r="46" spans="1:21" outlineLevel="1" x14ac:dyDescent="0.25">
      <c r="C46" s="207"/>
      <c r="D46" s="207"/>
      <c r="E46" s="207"/>
      <c r="F46" s="194"/>
      <c r="G46" s="194"/>
      <c r="H46" s="194"/>
      <c r="I46" s="197" t="str">
        <f t="shared" si="3"/>
        <v/>
      </c>
      <c r="J46" s="197" t="str">
        <f t="shared" si="4"/>
        <v/>
      </c>
      <c r="K46" s="197" t="str">
        <f t="shared" si="5"/>
        <v/>
      </c>
      <c r="L46" s="122"/>
    </row>
    <row r="47" spans="1:21" outlineLevel="1" x14ac:dyDescent="0.25">
      <c r="C47" s="207"/>
      <c r="D47" s="207"/>
      <c r="E47" s="207"/>
      <c r="F47" s="194"/>
      <c r="G47" s="194"/>
      <c r="H47" s="194"/>
      <c r="I47" s="197" t="str">
        <f t="shared" si="3"/>
        <v/>
      </c>
      <c r="J47" s="197" t="str">
        <f t="shared" si="4"/>
        <v/>
      </c>
      <c r="K47" s="197" t="str">
        <f t="shared" si="5"/>
        <v/>
      </c>
      <c r="L47" s="126"/>
    </row>
    <row r="48" spans="1:21" outlineLevel="1" x14ac:dyDescent="0.25">
      <c r="C48" s="207"/>
      <c r="D48" s="207"/>
      <c r="E48" s="207"/>
      <c r="F48" s="194"/>
      <c r="G48" s="194"/>
      <c r="H48" s="194"/>
      <c r="I48" s="197" t="str">
        <f t="shared" si="3"/>
        <v/>
      </c>
      <c r="J48" s="197" t="str">
        <f t="shared" si="4"/>
        <v/>
      </c>
      <c r="K48" s="197" t="str">
        <f t="shared" si="5"/>
        <v/>
      </c>
      <c r="L48" s="122"/>
    </row>
    <row r="49" spans="3:12" outlineLevel="1" x14ac:dyDescent="0.25">
      <c r="C49" s="207"/>
      <c r="D49" s="207"/>
      <c r="E49" s="207"/>
      <c r="F49" s="194"/>
      <c r="G49" s="194"/>
      <c r="H49" s="194"/>
      <c r="I49" s="197" t="str">
        <f t="shared" si="3"/>
        <v/>
      </c>
      <c r="J49" s="197" t="str">
        <f t="shared" si="4"/>
        <v/>
      </c>
      <c r="K49" s="197" t="str">
        <f t="shared" si="5"/>
        <v/>
      </c>
      <c r="L49" s="128"/>
    </row>
    <row r="50" spans="3:12" outlineLevel="1" x14ac:dyDescent="0.25">
      <c r="C50" s="207"/>
      <c r="D50" s="207"/>
      <c r="E50" s="207"/>
      <c r="F50" s="194"/>
      <c r="G50" s="194"/>
      <c r="H50" s="194"/>
      <c r="I50" s="197" t="str">
        <f t="shared" si="3"/>
        <v/>
      </c>
      <c r="J50" s="197" t="str">
        <f t="shared" si="4"/>
        <v/>
      </c>
      <c r="K50" s="197" t="str">
        <f t="shared" si="5"/>
        <v/>
      </c>
      <c r="L50" s="130"/>
    </row>
    <row r="51" spans="3:12" outlineLevel="1" x14ac:dyDescent="0.25">
      <c r="C51" s="207"/>
      <c r="D51" s="207"/>
      <c r="E51" s="207"/>
      <c r="F51" s="194"/>
      <c r="G51" s="194"/>
      <c r="H51" s="194"/>
      <c r="I51" s="197" t="str">
        <f t="shared" si="3"/>
        <v/>
      </c>
      <c r="J51" s="197" t="str">
        <f t="shared" si="4"/>
        <v/>
      </c>
      <c r="K51" s="197" t="str">
        <f t="shared" si="5"/>
        <v/>
      </c>
      <c r="L51" s="122"/>
    </row>
    <row r="52" spans="3:12" outlineLevel="1" x14ac:dyDescent="0.25">
      <c r="C52" s="207"/>
      <c r="D52" s="207"/>
      <c r="E52" s="207"/>
      <c r="F52" s="194"/>
      <c r="G52" s="194"/>
      <c r="H52" s="194"/>
      <c r="I52" s="197" t="str">
        <f t="shared" si="3"/>
        <v/>
      </c>
      <c r="J52" s="197" t="str">
        <f t="shared" si="4"/>
        <v/>
      </c>
      <c r="K52" s="197" t="str">
        <f t="shared" si="5"/>
        <v/>
      </c>
      <c r="L52" s="122"/>
    </row>
    <row r="53" spans="3:12" outlineLevel="1" x14ac:dyDescent="0.25">
      <c r="C53" s="207"/>
      <c r="D53" s="207"/>
      <c r="E53" s="207"/>
      <c r="F53" s="194"/>
      <c r="G53" s="194"/>
      <c r="H53" s="194"/>
      <c r="I53" s="197" t="str">
        <f t="shared" si="3"/>
        <v/>
      </c>
      <c r="J53" s="197" t="str">
        <f t="shared" si="4"/>
        <v/>
      </c>
      <c r="K53" s="197" t="str">
        <f t="shared" si="5"/>
        <v/>
      </c>
      <c r="L53" s="118"/>
    </row>
    <row r="54" spans="3:12" outlineLevel="1" x14ac:dyDescent="0.25">
      <c r="C54" s="207"/>
      <c r="D54" s="207"/>
      <c r="E54" s="207"/>
      <c r="F54" s="194"/>
      <c r="G54" s="194"/>
      <c r="H54" s="194"/>
      <c r="I54" s="197" t="str">
        <f t="shared" si="3"/>
        <v/>
      </c>
      <c r="J54" s="197" t="str">
        <f t="shared" si="4"/>
        <v/>
      </c>
      <c r="K54" s="197" t="str">
        <f t="shared" si="5"/>
        <v/>
      </c>
      <c r="L54" s="122"/>
    </row>
    <row r="55" spans="3:12" outlineLevel="1" x14ac:dyDescent="0.25">
      <c r="C55" s="207"/>
      <c r="D55" s="207"/>
      <c r="E55" s="207"/>
      <c r="F55" s="194"/>
      <c r="G55" s="194"/>
      <c r="H55" s="194"/>
      <c r="I55" s="197" t="str">
        <f t="shared" si="3"/>
        <v/>
      </c>
      <c r="J55" s="197" t="str">
        <f t="shared" si="4"/>
        <v/>
      </c>
      <c r="K55" s="197" t="str">
        <f t="shared" si="5"/>
        <v/>
      </c>
      <c r="L55" s="126"/>
    </row>
    <row r="56" spans="3:12" outlineLevel="1" x14ac:dyDescent="0.25">
      <c r="C56" s="207"/>
      <c r="D56" s="207"/>
      <c r="E56" s="207"/>
      <c r="F56" s="194"/>
      <c r="G56" s="194"/>
      <c r="H56" s="194"/>
      <c r="I56" s="197" t="str">
        <f t="shared" si="3"/>
        <v/>
      </c>
      <c r="J56" s="197" t="str">
        <f t="shared" si="4"/>
        <v/>
      </c>
      <c r="K56" s="197" t="str">
        <f t="shared" si="5"/>
        <v/>
      </c>
      <c r="L56" s="126"/>
    </row>
    <row r="57" spans="3:12" outlineLevel="1" x14ac:dyDescent="0.25">
      <c r="C57" s="207"/>
      <c r="D57" s="207"/>
      <c r="E57" s="207"/>
      <c r="F57" s="194"/>
      <c r="G57" s="194"/>
      <c r="H57" s="194"/>
      <c r="I57" s="197" t="str">
        <f t="shared" si="3"/>
        <v/>
      </c>
      <c r="J57" s="197" t="str">
        <f t="shared" si="4"/>
        <v/>
      </c>
      <c r="K57" s="197" t="str">
        <f t="shared" si="5"/>
        <v/>
      </c>
      <c r="L57" s="126"/>
    </row>
    <row r="58" spans="3:12" outlineLevel="1" x14ac:dyDescent="0.25">
      <c r="C58" s="207"/>
      <c r="D58" s="207"/>
      <c r="E58" s="207"/>
      <c r="F58" s="194"/>
      <c r="G58" s="194"/>
      <c r="H58" s="194"/>
      <c r="I58" s="197" t="str">
        <f t="shared" si="3"/>
        <v/>
      </c>
      <c r="J58" s="197" t="str">
        <f t="shared" si="4"/>
        <v/>
      </c>
      <c r="K58" s="197" t="str">
        <f t="shared" si="5"/>
        <v/>
      </c>
      <c r="L58" s="122"/>
    </row>
    <row r="59" spans="3:12" outlineLevel="1" x14ac:dyDescent="0.25">
      <c r="C59" s="207"/>
      <c r="D59" s="207"/>
      <c r="E59" s="207"/>
      <c r="F59" s="194"/>
      <c r="G59" s="194"/>
      <c r="H59" s="194"/>
      <c r="I59" s="197" t="str">
        <f t="shared" si="3"/>
        <v/>
      </c>
      <c r="J59" s="197" t="str">
        <f t="shared" si="4"/>
        <v/>
      </c>
      <c r="K59" s="197" t="str">
        <f t="shared" si="5"/>
        <v/>
      </c>
      <c r="L59" s="122"/>
    </row>
    <row r="60" spans="3:12" outlineLevel="1" x14ac:dyDescent="0.25">
      <c r="C60" s="207"/>
      <c r="D60" s="207"/>
      <c r="E60" s="207"/>
      <c r="F60" s="194"/>
      <c r="G60" s="194"/>
      <c r="H60" s="194"/>
      <c r="I60" s="197" t="str">
        <f t="shared" si="3"/>
        <v/>
      </c>
      <c r="J60" s="197" t="str">
        <f t="shared" si="4"/>
        <v/>
      </c>
      <c r="K60" s="197" t="str">
        <f t="shared" si="5"/>
        <v/>
      </c>
    </row>
    <row r="61" spans="3:12" outlineLevel="1" x14ac:dyDescent="0.25">
      <c r="C61" s="207"/>
      <c r="D61" s="207"/>
      <c r="E61" s="207"/>
      <c r="F61" s="194"/>
      <c r="G61" s="194"/>
      <c r="H61" s="194"/>
      <c r="I61" s="197" t="str">
        <f t="shared" si="3"/>
        <v/>
      </c>
      <c r="J61" s="197" t="str">
        <f t="shared" si="4"/>
        <v/>
      </c>
      <c r="K61" s="197" t="str">
        <f t="shared" si="5"/>
        <v/>
      </c>
    </row>
    <row r="62" spans="3:12" outlineLevel="1" x14ac:dyDescent="0.25">
      <c r="C62" s="207"/>
      <c r="D62" s="207"/>
      <c r="E62" s="207"/>
      <c r="F62" s="194"/>
      <c r="G62" s="194"/>
      <c r="H62" s="194"/>
      <c r="I62" s="197" t="str">
        <f t="shared" si="3"/>
        <v/>
      </c>
      <c r="J62" s="197" t="str">
        <f t="shared" si="4"/>
        <v/>
      </c>
      <c r="K62" s="197" t="str">
        <f t="shared" si="5"/>
        <v/>
      </c>
    </row>
    <row r="63" spans="3:12" outlineLevel="1" x14ac:dyDescent="0.25">
      <c r="C63" s="207"/>
      <c r="D63" s="207"/>
      <c r="E63" s="207"/>
      <c r="F63" s="194"/>
      <c r="G63" s="194"/>
      <c r="H63" s="194"/>
      <c r="I63" s="197" t="str">
        <f t="shared" si="3"/>
        <v/>
      </c>
      <c r="J63" s="197" t="str">
        <f t="shared" si="4"/>
        <v/>
      </c>
      <c r="K63" s="197" t="str">
        <f t="shared" si="5"/>
        <v/>
      </c>
    </row>
    <row r="64" spans="3:12" outlineLevel="1" x14ac:dyDescent="0.25">
      <c r="C64" s="207"/>
      <c r="D64" s="207"/>
      <c r="E64" s="207"/>
      <c r="F64" s="194"/>
      <c r="G64" s="194"/>
      <c r="H64" s="194"/>
      <c r="I64" s="197" t="str">
        <f t="shared" si="3"/>
        <v/>
      </c>
      <c r="J64" s="197" t="str">
        <f t="shared" si="4"/>
        <v/>
      </c>
      <c r="K64" s="197" t="str">
        <f t="shared" si="5"/>
        <v/>
      </c>
    </row>
    <row r="65" spans="1:21" outlineLevel="1" x14ac:dyDescent="0.25">
      <c r="C65" s="207"/>
      <c r="D65" s="207"/>
      <c r="E65" s="207"/>
      <c r="F65" s="194"/>
      <c r="G65" s="194"/>
      <c r="H65" s="194"/>
      <c r="I65" s="197" t="str">
        <f t="shared" si="3"/>
        <v/>
      </c>
      <c r="J65" s="197" t="str">
        <f t="shared" si="4"/>
        <v/>
      </c>
      <c r="K65" s="197" t="str">
        <f t="shared" si="5"/>
        <v/>
      </c>
      <c r="L65" s="138"/>
    </row>
    <row r="66" spans="1:21" outlineLevel="1" x14ac:dyDescent="0.25">
      <c r="C66" s="207"/>
      <c r="D66" s="207"/>
      <c r="E66" s="207"/>
      <c r="F66" s="194"/>
      <c r="G66" s="194"/>
      <c r="H66" s="194"/>
      <c r="I66" s="197" t="str">
        <f t="shared" si="3"/>
        <v/>
      </c>
      <c r="J66" s="197" t="str">
        <f t="shared" si="4"/>
        <v/>
      </c>
      <c r="K66" s="197" t="str">
        <f t="shared" si="5"/>
        <v/>
      </c>
      <c r="L66" s="138"/>
    </row>
    <row r="67" spans="1:21" outlineLevel="1" x14ac:dyDescent="0.25">
      <c r="C67" s="207"/>
      <c r="D67" s="207"/>
      <c r="E67" s="207"/>
      <c r="F67" s="194"/>
      <c r="G67" s="194"/>
      <c r="H67" s="194"/>
      <c r="I67" s="197" t="str">
        <f t="shared" si="3"/>
        <v/>
      </c>
      <c r="J67" s="197" t="str">
        <f t="shared" si="4"/>
        <v/>
      </c>
      <c r="K67" s="197" t="str">
        <f t="shared" si="5"/>
        <v/>
      </c>
      <c r="L67" s="138"/>
    </row>
    <row r="68" spans="1:21" outlineLevel="1" x14ac:dyDescent="0.25">
      <c r="C68" s="207"/>
      <c r="D68" s="207"/>
      <c r="E68" s="207"/>
      <c r="F68" s="194"/>
      <c r="G68" s="194"/>
      <c r="H68" s="194"/>
      <c r="I68" s="197" t="str">
        <f t="shared" si="3"/>
        <v/>
      </c>
      <c r="J68" s="197" t="str">
        <f t="shared" si="4"/>
        <v/>
      </c>
      <c r="K68" s="197" t="str">
        <f t="shared" si="5"/>
        <v/>
      </c>
      <c r="L68" s="138"/>
    </row>
    <row r="69" spans="1:21" outlineLevel="1" x14ac:dyDescent="0.25">
      <c r="C69" s="207"/>
      <c r="D69" s="207"/>
      <c r="E69" s="207"/>
      <c r="F69" s="194"/>
      <c r="G69" s="194"/>
      <c r="H69" s="194"/>
      <c r="I69" s="197" t="str">
        <f t="shared" si="3"/>
        <v/>
      </c>
      <c r="J69" s="197" t="str">
        <f t="shared" si="4"/>
        <v/>
      </c>
      <c r="K69" s="197" t="str">
        <f t="shared" si="5"/>
        <v/>
      </c>
      <c r="L69" s="138"/>
    </row>
    <row r="70" spans="1:21" outlineLevel="1" x14ac:dyDescent="0.25">
      <c r="C70" s="207"/>
      <c r="D70" s="207"/>
      <c r="E70" s="207"/>
      <c r="F70" s="194"/>
      <c r="G70" s="194"/>
      <c r="H70" s="194"/>
      <c r="I70" s="197" t="str">
        <f t="shared" si="3"/>
        <v/>
      </c>
      <c r="J70" s="197" t="str">
        <f t="shared" si="4"/>
        <v/>
      </c>
      <c r="K70" s="197" t="str">
        <f t="shared" si="5"/>
        <v/>
      </c>
      <c r="L70" s="138"/>
    </row>
    <row r="71" spans="1:21" ht="15.75" thickBot="1" x14ac:dyDescent="0.3"/>
    <row r="72" spans="1:21" s="202" customFormat="1" ht="15.75" thickBot="1" x14ac:dyDescent="0.3">
      <c r="A72" s="195" t="s">
        <v>93</v>
      </c>
      <c r="B72" s="203" t="s">
        <v>10</v>
      </c>
      <c r="C72" s="199" t="s">
        <v>92</v>
      </c>
      <c r="D72" s="200" t="s">
        <v>90</v>
      </c>
      <c r="E72" s="200" t="s">
        <v>91</v>
      </c>
      <c r="F72" s="200" t="s">
        <v>94</v>
      </c>
      <c r="G72" s="201" t="s">
        <v>95</v>
      </c>
      <c r="H72" s="201" t="s">
        <v>96</v>
      </c>
      <c r="I72" s="196">
        <f>+SUM(I73:I105)</f>
        <v>0</v>
      </c>
      <c r="J72" s="196">
        <f>+SUM(J73:J105)</f>
        <v>0</v>
      </c>
      <c r="K72" s="196">
        <f>+SUM(K73:K105)</f>
        <v>0</v>
      </c>
      <c r="M72" s="198"/>
      <c r="N72" s="198"/>
      <c r="O72" s="198"/>
      <c r="P72" s="198"/>
      <c r="Q72" s="198"/>
      <c r="R72" s="198"/>
      <c r="S72" s="198"/>
      <c r="T72" s="198"/>
      <c r="U72" s="198"/>
    </row>
    <row r="73" spans="1:21" outlineLevel="1" x14ac:dyDescent="0.25">
      <c r="C73" s="206"/>
      <c r="D73" s="206"/>
      <c r="E73" s="206"/>
      <c r="F73" s="194"/>
      <c r="G73" s="194"/>
      <c r="H73" s="194"/>
      <c r="I73" s="197" t="str">
        <f t="shared" ref="I73:I105" si="6">IF(E73="","",ROUND(F73*$E73,0))</f>
        <v/>
      </c>
      <c r="J73" s="197" t="str">
        <f t="shared" ref="J73:J105" si="7">IF(E73="","",ROUND(G73*$E73,0))</f>
        <v/>
      </c>
      <c r="K73" s="197" t="str">
        <f t="shared" ref="K73:K105" si="8">IF(E73="","",ROUND(H73*$E73,0))</f>
        <v/>
      </c>
    </row>
    <row r="74" spans="1:21" outlineLevel="1" x14ac:dyDescent="0.25">
      <c r="C74" s="207"/>
      <c r="D74" s="207"/>
      <c r="E74" s="207"/>
      <c r="F74" s="194"/>
      <c r="G74" s="194"/>
      <c r="H74" s="194"/>
      <c r="I74" s="197" t="str">
        <f t="shared" si="6"/>
        <v/>
      </c>
      <c r="J74" s="197" t="str">
        <f t="shared" si="7"/>
        <v/>
      </c>
      <c r="K74" s="197" t="str">
        <f t="shared" si="8"/>
        <v/>
      </c>
      <c r="L74" s="118"/>
    </row>
    <row r="75" spans="1:21" outlineLevel="1" x14ac:dyDescent="0.25">
      <c r="C75" s="207"/>
      <c r="D75" s="207"/>
      <c r="E75" s="207"/>
      <c r="F75" s="194"/>
      <c r="G75" s="194"/>
      <c r="H75" s="194"/>
      <c r="I75" s="197" t="str">
        <f t="shared" si="6"/>
        <v/>
      </c>
      <c r="J75" s="197" t="str">
        <f t="shared" si="7"/>
        <v/>
      </c>
      <c r="K75" s="197" t="str">
        <f t="shared" si="8"/>
        <v/>
      </c>
      <c r="L75" s="122"/>
    </row>
    <row r="76" spans="1:21" outlineLevel="1" x14ac:dyDescent="0.25">
      <c r="C76" s="207"/>
      <c r="D76" s="207"/>
      <c r="E76" s="207"/>
      <c r="F76" s="194"/>
      <c r="G76" s="194"/>
      <c r="H76" s="194"/>
      <c r="I76" s="197" t="str">
        <f t="shared" si="6"/>
        <v/>
      </c>
      <c r="J76" s="197" t="str">
        <f t="shared" si="7"/>
        <v/>
      </c>
      <c r="K76" s="197" t="str">
        <f t="shared" si="8"/>
        <v/>
      </c>
      <c r="L76" s="118"/>
    </row>
    <row r="77" spans="1:21" outlineLevel="1" x14ac:dyDescent="0.25">
      <c r="C77" s="207"/>
      <c r="D77" s="207"/>
      <c r="E77" s="207"/>
      <c r="F77" s="194"/>
      <c r="G77" s="194"/>
      <c r="H77" s="194"/>
      <c r="I77" s="197" t="str">
        <f t="shared" si="6"/>
        <v/>
      </c>
      <c r="J77" s="197" t="str">
        <f t="shared" si="7"/>
        <v/>
      </c>
      <c r="K77" s="197" t="str">
        <f t="shared" si="8"/>
        <v/>
      </c>
      <c r="L77" s="118"/>
    </row>
    <row r="78" spans="1:21" outlineLevel="1" x14ac:dyDescent="0.25">
      <c r="C78" s="207"/>
      <c r="D78" s="207"/>
      <c r="E78" s="207"/>
      <c r="F78" s="194"/>
      <c r="G78" s="194"/>
      <c r="H78" s="194"/>
      <c r="I78" s="197" t="str">
        <f t="shared" si="6"/>
        <v/>
      </c>
      <c r="J78" s="197" t="str">
        <f t="shared" si="7"/>
        <v/>
      </c>
      <c r="K78" s="197" t="str">
        <f t="shared" si="8"/>
        <v/>
      </c>
      <c r="L78" s="122"/>
    </row>
    <row r="79" spans="1:21" outlineLevel="1" x14ac:dyDescent="0.25">
      <c r="C79" s="207"/>
      <c r="D79" s="207"/>
      <c r="E79" s="207"/>
      <c r="F79" s="194"/>
      <c r="G79" s="194"/>
      <c r="H79" s="194"/>
      <c r="I79" s="197" t="str">
        <f t="shared" si="6"/>
        <v/>
      </c>
      <c r="J79" s="197" t="str">
        <f t="shared" si="7"/>
        <v/>
      </c>
      <c r="K79" s="197" t="str">
        <f t="shared" si="8"/>
        <v/>
      </c>
      <c r="L79" s="118"/>
    </row>
    <row r="80" spans="1:21" outlineLevel="1" x14ac:dyDescent="0.25">
      <c r="C80" s="207"/>
      <c r="D80" s="207"/>
      <c r="E80" s="207"/>
      <c r="F80" s="194"/>
      <c r="G80" s="194"/>
      <c r="H80" s="194"/>
      <c r="I80" s="197" t="str">
        <f t="shared" si="6"/>
        <v/>
      </c>
      <c r="J80" s="197" t="str">
        <f t="shared" si="7"/>
        <v/>
      </c>
      <c r="K80" s="197" t="str">
        <f t="shared" si="8"/>
        <v/>
      </c>
      <c r="L80" s="122"/>
    </row>
    <row r="81" spans="3:12" outlineLevel="1" x14ac:dyDescent="0.25">
      <c r="C81" s="207"/>
      <c r="D81" s="207"/>
      <c r="E81" s="207"/>
      <c r="F81" s="194"/>
      <c r="G81" s="194"/>
      <c r="H81" s="194"/>
      <c r="I81" s="197" t="str">
        <f t="shared" si="6"/>
        <v/>
      </c>
      <c r="J81" s="197" t="str">
        <f t="shared" si="7"/>
        <v/>
      </c>
      <c r="K81" s="197" t="str">
        <f t="shared" si="8"/>
        <v/>
      </c>
      <c r="L81" s="122"/>
    </row>
    <row r="82" spans="3:12" outlineLevel="1" x14ac:dyDescent="0.25">
      <c r="C82" s="207"/>
      <c r="D82" s="207"/>
      <c r="E82" s="207"/>
      <c r="F82" s="194"/>
      <c r="G82" s="194"/>
      <c r="H82" s="194"/>
      <c r="I82" s="197" t="str">
        <f t="shared" si="6"/>
        <v/>
      </c>
      <c r="J82" s="197" t="str">
        <f t="shared" si="7"/>
        <v/>
      </c>
      <c r="K82" s="197" t="str">
        <f t="shared" si="8"/>
        <v/>
      </c>
      <c r="L82" s="126"/>
    </row>
    <row r="83" spans="3:12" outlineLevel="1" x14ac:dyDescent="0.25">
      <c r="C83" s="207"/>
      <c r="D83" s="207"/>
      <c r="E83" s="207"/>
      <c r="F83" s="194"/>
      <c r="G83" s="194"/>
      <c r="H83" s="194"/>
      <c r="I83" s="197" t="str">
        <f t="shared" si="6"/>
        <v/>
      </c>
      <c r="J83" s="197" t="str">
        <f t="shared" si="7"/>
        <v/>
      </c>
      <c r="K83" s="197" t="str">
        <f t="shared" si="8"/>
        <v/>
      </c>
      <c r="L83" s="122"/>
    </row>
    <row r="84" spans="3:12" outlineLevel="1" x14ac:dyDescent="0.25">
      <c r="C84" s="207"/>
      <c r="D84" s="207"/>
      <c r="E84" s="207"/>
      <c r="F84" s="194"/>
      <c r="G84" s="194"/>
      <c r="H84" s="194"/>
      <c r="I84" s="197" t="str">
        <f t="shared" si="6"/>
        <v/>
      </c>
      <c r="J84" s="197" t="str">
        <f t="shared" si="7"/>
        <v/>
      </c>
      <c r="K84" s="197" t="str">
        <f t="shared" si="8"/>
        <v/>
      </c>
      <c r="L84" s="128"/>
    </row>
    <row r="85" spans="3:12" outlineLevel="1" x14ac:dyDescent="0.25">
      <c r="C85" s="207"/>
      <c r="D85" s="207"/>
      <c r="E85" s="207"/>
      <c r="F85" s="194"/>
      <c r="G85" s="194"/>
      <c r="H85" s="194"/>
      <c r="I85" s="197" t="str">
        <f t="shared" si="6"/>
        <v/>
      </c>
      <c r="J85" s="197" t="str">
        <f t="shared" si="7"/>
        <v/>
      </c>
      <c r="K85" s="197" t="str">
        <f t="shared" si="8"/>
        <v/>
      </c>
      <c r="L85" s="130"/>
    </row>
    <row r="86" spans="3:12" outlineLevel="1" x14ac:dyDescent="0.25">
      <c r="C86" s="207"/>
      <c r="D86" s="207"/>
      <c r="E86" s="207"/>
      <c r="F86" s="194"/>
      <c r="G86" s="194"/>
      <c r="H86" s="194"/>
      <c r="I86" s="197" t="str">
        <f t="shared" si="6"/>
        <v/>
      </c>
      <c r="J86" s="197" t="str">
        <f t="shared" si="7"/>
        <v/>
      </c>
      <c r="K86" s="197" t="str">
        <f t="shared" si="8"/>
        <v/>
      </c>
      <c r="L86" s="122"/>
    </row>
    <row r="87" spans="3:12" outlineLevel="1" x14ac:dyDescent="0.25">
      <c r="C87" s="207"/>
      <c r="D87" s="207"/>
      <c r="E87" s="207"/>
      <c r="F87" s="194"/>
      <c r="G87" s="194"/>
      <c r="H87" s="194"/>
      <c r="I87" s="197" t="str">
        <f t="shared" si="6"/>
        <v/>
      </c>
      <c r="J87" s="197" t="str">
        <f t="shared" si="7"/>
        <v/>
      </c>
      <c r="K87" s="197" t="str">
        <f t="shared" si="8"/>
        <v/>
      </c>
      <c r="L87" s="122"/>
    </row>
    <row r="88" spans="3:12" outlineLevel="1" x14ac:dyDescent="0.25">
      <c r="C88" s="207"/>
      <c r="D88" s="207"/>
      <c r="E88" s="207"/>
      <c r="F88" s="194"/>
      <c r="G88" s="194"/>
      <c r="H88" s="194"/>
      <c r="I88" s="197" t="str">
        <f t="shared" si="6"/>
        <v/>
      </c>
      <c r="J88" s="197" t="str">
        <f t="shared" si="7"/>
        <v/>
      </c>
      <c r="K88" s="197" t="str">
        <f t="shared" si="8"/>
        <v/>
      </c>
      <c r="L88" s="118"/>
    </row>
    <row r="89" spans="3:12" outlineLevel="1" x14ac:dyDescent="0.25">
      <c r="C89" s="207"/>
      <c r="D89" s="207"/>
      <c r="E89" s="207"/>
      <c r="F89" s="194"/>
      <c r="G89" s="194"/>
      <c r="H89" s="194"/>
      <c r="I89" s="197" t="str">
        <f t="shared" si="6"/>
        <v/>
      </c>
      <c r="J89" s="197" t="str">
        <f t="shared" si="7"/>
        <v/>
      </c>
      <c r="K89" s="197" t="str">
        <f t="shared" si="8"/>
        <v/>
      </c>
      <c r="L89" s="122"/>
    </row>
    <row r="90" spans="3:12" outlineLevel="1" x14ac:dyDescent="0.25">
      <c r="C90" s="207"/>
      <c r="D90" s="207"/>
      <c r="E90" s="207"/>
      <c r="F90" s="194"/>
      <c r="G90" s="194"/>
      <c r="H90" s="194"/>
      <c r="I90" s="197" t="str">
        <f t="shared" si="6"/>
        <v/>
      </c>
      <c r="J90" s="197" t="str">
        <f t="shared" si="7"/>
        <v/>
      </c>
      <c r="K90" s="197" t="str">
        <f t="shared" si="8"/>
        <v/>
      </c>
      <c r="L90" s="126"/>
    </row>
    <row r="91" spans="3:12" outlineLevel="1" x14ac:dyDescent="0.25">
      <c r="C91" s="207"/>
      <c r="D91" s="207"/>
      <c r="E91" s="207"/>
      <c r="F91" s="194"/>
      <c r="G91" s="194"/>
      <c r="H91" s="194"/>
      <c r="I91" s="197" t="str">
        <f t="shared" si="6"/>
        <v/>
      </c>
      <c r="J91" s="197" t="str">
        <f t="shared" si="7"/>
        <v/>
      </c>
      <c r="K91" s="197" t="str">
        <f t="shared" si="8"/>
        <v/>
      </c>
      <c r="L91" s="126"/>
    </row>
    <row r="92" spans="3:12" outlineLevel="1" x14ac:dyDescent="0.25">
      <c r="C92" s="207"/>
      <c r="D92" s="207"/>
      <c r="E92" s="207"/>
      <c r="F92" s="194"/>
      <c r="G92" s="194"/>
      <c r="H92" s="194"/>
      <c r="I92" s="197" t="str">
        <f t="shared" si="6"/>
        <v/>
      </c>
      <c r="J92" s="197" t="str">
        <f t="shared" si="7"/>
        <v/>
      </c>
      <c r="K92" s="197" t="str">
        <f t="shared" si="8"/>
        <v/>
      </c>
      <c r="L92" s="126"/>
    </row>
    <row r="93" spans="3:12" outlineLevel="1" x14ac:dyDescent="0.25">
      <c r="C93" s="207"/>
      <c r="D93" s="207"/>
      <c r="E93" s="207"/>
      <c r="F93" s="194"/>
      <c r="G93" s="194"/>
      <c r="H93" s="194"/>
      <c r="I93" s="197" t="str">
        <f t="shared" si="6"/>
        <v/>
      </c>
      <c r="J93" s="197" t="str">
        <f t="shared" si="7"/>
        <v/>
      </c>
      <c r="K93" s="197" t="str">
        <f t="shared" si="8"/>
        <v/>
      </c>
      <c r="L93" s="122"/>
    </row>
    <row r="94" spans="3:12" outlineLevel="1" x14ac:dyDescent="0.25">
      <c r="C94" s="207"/>
      <c r="D94" s="207"/>
      <c r="E94" s="207"/>
      <c r="F94" s="194"/>
      <c r="G94" s="194"/>
      <c r="H94" s="194"/>
      <c r="I94" s="197" t="str">
        <f t="shared" si="6"/>
        <v/>
      </c>
      <c r="J94" s="197" t="str">
        <f t="shared" si="7"/>
        <v/>
      </c>
      <c r="K94" s="197" t="str">
        <f t="shared" si="8"/>
        <v/>
      </c>
      <c r="L94" s="122"/>
    </row>
    <row r="95" spans="3:12" outlineLevel="1" x14ac:dyDescent="0.25">
      <c r="C95" s="207"/>
      <c r="D95" s="207"/>
      <c r="E95" s="207"/>
      <c r="F95" s="194"/>
      <c r="G95" s="194"/>
      <c r="H95" s="194"/>
      <c r="I95" s="197" t="str">
        <f t="shared" si="6"/>
        <v/>
      </c>
      <c r="J95" s="197" t="str">
        <f t="shared" si="7"/>
        <v/>
      </c>
      <c r="K95" s="197" t="str">
        <f t="shared" si="8"/>
        <v/>
      </c>
    </row>
    <row r="96" spans="3:12" outlineLevel="1" x14ac:dyDescent="0.25">
      <c r="C96" s="207"/>
      <c r="D96" s="207"/>
      <c r="E96" s="207"/>
      <c r="F96" s="194"/>
      <c r="G96" s="194"/>
      <c r="H96" s="194"/>
      <c r="I96" s="197" t="str">
        <f t="shared" si="6"/>
        <v/>
      </c>
      <c r="J96" s="197" t="str">
        <f t="shared" si="7"/>
        <v/>
      </c>
      <c r="K96" s="197" t="str">
        <f t="shared" si="8"/>
        <v/>
      </c>
    </row>
    <row r="97" spans="1:21" outlineLevel="1" x14ac:dyDescent="0.25">
      <c r="C97" s="207"/>
      <c r="D97" s="207"/>
      <c r="E97" s="207"/>
      <c r="F97" s="194"/>
      <c r="G97" s="194"/>
      <c r="H97" s="194"/>
      <c r="I97" s="197" t="str">
        <f t="shared" si="6"/>
        <v/>
      </c>
      <c r="J97" s="197" t="str">
        <f t="shared" si="7"/>
        <v/>
      </c>
      <c r="K97" s="197" t="str">
        <f t="shared" si="8"/>
        <v/>
      </c>
    </row>
    <row r="98" spans="1:21" outlineLevel="1" x14ac:dyDescent="0.25">
      <c r="C98" s="207"/>
      <c r="D98" s="207"/>
      <c r="E98" s="207"/>
      <c r="F98" s="194"/>
      <c r="G98" s="194"/>
      <c r="H98" s="194"/>
      <c r="I98" s="197" t="str">
        <f t="shared" si="6"/>
        <v/>
      </c>
      <c r="J98" s="197" t="str">
        <f t="shared" si="7"/>
        <v/>
      </c>
      <c r="K98" s="197" t="str">
        <f t="shared" si="8"/>
        <v/>
      </c>
    </row>
    <row r="99" spans="1:21" outlineLevel="1" x14ac:dyDescent="0.25">
      <c r="C99" s="207"/>
      <c r="D99" s="207"/>
      <c r="E99" s="207"/>
      <c r="F99" s="194"/>
      <c r="G99" s="194"/>
      <c r="H99" s="194"/>
      <c r="I99" s="197" t="str">
        <f t="shared" si="6"/>
        <v/>
      </c>
      <c r="J99" s="197" t="str">
        <f t="shared" si="7"/>
        <v/>
      </c>
      <c r="K99" s="197" t="str">
        <f t="shared" si="8"/>
        <v/>
      </c>
    </row>
    <row r="100" spans="1:21" outlineLevel="1" x14ac:dyDescent="0.25">
      <c r="C100" s="207"/>
      <c r="D100" s="207"/>
      <c r="E100" s="207"/>
      <c r="F100" s="194"/>
      <c r="G100" s="194"/>
      <c r="H100" s="194"/>
      <c r="I100" s="197" t="str">
        <f t="shared" si="6"/>
        <v/>
      </c>
      <c r="J100" s="197" t="str">
        <f t="shared" si="7"/>
        <v/>
      </c>
      <c r="K100" s="197" t="str">
        <f t="shared" si="8"/>
        <v/>
      </c>
      <c r="L100" s="138"/>
    </row>
    <row r="101" spans="1:21" outlineLevel="1" x14ac:dyDescent="0.25">
      <c r="C101" s="207"/>
      <c r="D101" s="207"/>
      <c r="E101" s="207"/>
      <c r="F101" s="194"/>
      <c r="G101" s="194"/>
      <c r="H101" s="194"/>
      <c r="I101" s="197" t="str">
        <f t="shared" si="6"/>
        <v/>
      </c>
      <c r="J101" s="197" t="str">
        <f t="shared" si="7"/>
        <v/>
      </c>
      <c r="K101" s="197" t="str">
        <f t="shared" si="8"/>
        <v/>
      </c>
      <c r="L101" s="138"/>
    </row>
    <row r="102" spans="1:21" outlineLevel="1" x14ac:dyDescent="0.25">
      <c r="C102" s="207"/>
      <c r="D102" s="207"/>
      <c r="E102" s="207"/>
      <c r="F102" s="194"/>
      <c r="G102" s="194"/>
      <c r="H102" s="194"/>
      <c r="I102" s="197" t="str">
        <f t="shared" si="6"/>
        <v/>
      </c>
      <c r="J102" s="197" t="str">
        <f t="shared" si="7"/>
        <v/>
      </c>
      <c r="K102" s="197" t="str">
        <f t="shared" si="8"/>
        <v/>
      </c>
      <c r="L102" s="138"/>
    </row>
    <row r="103" spans="1:21" outlineLevel="1" x14ac:dyDescent="0.25">
      <c r="C103" s="207"/>
      <c r="D103" s="207"/>
      <c r="E103" s="207"/>
      <c r="F103" s="194"/>
      <c r="G103" s="194"/>
      <c r="H103" s="194"/>
      <c r="I103" s="197" t="str">
        <f t="shared" si="6"/>
        <v/>
      </c>
      <c r="J103" s="197" t="str">
        <f t="shared" si="7"/>
        <v/>
      </c>
      <c r="K103" s="197" t="str">
        <f t="shared" si="8"/>
        <v/>
      </c>
      <c r="L103" s="138"/>
    </row>
    <row r="104" spans="1:21" outlineLevel="1" x14ac:dyDescent="0.25">
      <c r="C104" s="207"/>
      <c r="D104" s="207"/>
      <c r="E104" s="207"/>
      <c r="F104" s="194"/>
      <c r="G104" s="194"/>
      <c r="H104" s="194"/>
      <c r="I104" s="197" t="str">
        <f t="shared" si="6"/>
        <v/>
      </c>
      <c r="J104" s="197" t="str">
        <f t="shared" si="7"/>
        <v/>
      </c>
      <c r="K104" s="197" t="str">
        <f t="shared" si="8"/>
        <v/>
      </c>
      <c r="L104" s="138"/>
    </row>
    <row r="105" spans="1:21" outlineLevel="1" x14ac:dyDescent="0.25">
      <c r="C105" s="207"/>
      <c r="D105" s="207"/>
      <c r="E105" s="207"/>
      <c r="F105" s="194"/>
      <c r="G105" s="194"/>
      <c r="H105" s="194"/>
      <c r="I105" s="197" t="str">
        <f t="shared" si="6"/>
        <v/>
      </c>
      <c r="J105" s="197" t="str">
        <f t="shared" si="7"/>
        <v/>
      </c>
      <c r="K105" s="197" t="str">
        <f t="shared" si="8"/>
        <v/>
      </c>
      <c r="L105" s="138"/>
    </row>
    <row r="106" spans="1:21" ht="15.75" thickBot="1" x14ac:dyDescent="0.3"/>
    <row r="107" spans="1:21" s="202" customFormat="1" ht="15.75" thickBot="1" x14ac:dyDescent="0.3">
      <c r="A107" s="195" t="s">
        <v>93</v>
      </c>
      <c r="B107" s="203" t="s">
        <v>13</v>
      </c>
      <c r="C107" s="199" t="s">
        <v>92</v>
      </c>
      <c r="D107" s="200" t="s">
        <v>90</v>
      </c>
      <c r="E107" s="200" t="s">
        <v>91</v>
      </c>
      <c r="F107" s="200" t="s">
        <v>94</v>
      </c>
      <c r="G107" s="201" t="s">
        <v>95</v>
      </c>
      <c r="H107" s="201" t="s">
        <v>96</v>
      </c>
      <c r="I107" s="196">
        <f>+SUM(I108:I140)</f>
        <v>0</v>
      </c>
      <c r="J107" s="196">
        <f>+SUM(J108:J140)</f>
        <v>0</v>
      </c>
      <c r="K107" s="196">
        <f>+SUM(K108:K140)</f>
        <v>0</v>
      </c>
      <c r="M107" s="198"/>
      <c r="N107" s="198"/>
      <c r="O107" s="198"/>
      <c r="P107" s="198"/>
      <c r="Q107" s="198"/>
      <c r="R107" s="198"/>
      <c r="S107" s="198"/>
      <c r="T107" s="198"/>
      <c r="U107" s="198"/>
    </row>
    <row r="108" spans="1:21" outlineLevel="1" x14ac:dyDescent="0.25">
      <c r="C108" s="206"/>
      <c r="D108" s="206"/>
      <c r="E108" s="206"/>
      <c r="F108" s="194"/>
      <c r="G108" s="194"/>
      <c r="H108" s="194"/>
      <c r="I108" s="197" t="str">
        <f t="shared" ref="I108:I140" si="9">IF(E108="","",ROUND(F108*$E108,0))</f>
        <v/>
      </c>
      <c r="J108" s="197" t="str">
        <f t="shared" ref="J108:J140" si="10">IF(E108="","",ROUND(G108*$E108,0))</f>
        <v/>
      </c>
      <c r="K108" s="197" t="str">
        <f t="shared" ref="K108:K140" si="11">IF(E108="","",ROUND(H108*$E108,0))</f>
        <v/>
      </c>
    </row>
    <row r="109" spans="1:21" outlineLevel="1" x14ac:dyDescent="0.25">
      <c r="C109" s="207"/>
      <c r="D109" s="207"/>
      <c r="E109" s="207"/>
      <c r="F109" s="194"/>
      <c r="G109" s="194"/>
      <c r="H109" s="194"/>
      <c r="I109" s="197" t="str">
        <f t="shared" si="9"/>
        <v/>
      </c>
      <c r="J109" s="197" t="str">
        <f t="shared" si="10"/>
        <v/>
      </c>
      <c r="K109" s="197" t="str">
        <f t="shared" si="11"/>
        <v/>
      </c>
      <c r="L109" s="118"/>
    </row>
    <row r="110" spans="1:21" outlineLevel="1" x14ac:dyDescent="0.25">
      <c r="C110" s="207"/>
      <c r="D110" s="207"/>
      <c r="E110" s="207"/>
      <c r="F110" s="194"/>
      <c r="G110" s="194"/>
      <c r="H110" s="194"/>
      <c r="I110" s="197" t="str">
        <f t="shared" si="9"/>
        <v/>
      </c>
      <c r="J110" s="197" t="str">
        <f t="shared" si="10"/>
        <v/>
      </c>
      <c r="K110" s="197" t="str">
        <f t="shared" si="11"/>
        <v/>
      </c>
      <c r="L110" s="122"/>
    </row>
    <row r="111" spans="1:21" outlineLevel="1" x14ac:dyDescent="0.25">
      <c r="C111" s="207"/>
      <c r="D111" s="207"/>
      <c r="E111" s="207"/>
      <c r="F111" s="194"/>
      <c r="G111" s="194"/>
      <c r="H111" s="194"/>
      <c r="I111" s="197" t="str">
        <f t="shared" si="9"/>
        <v/>
      </c>
      <c r="J111" s="197" t="str">
        <f t="shared" si="10"/>
        <v/>
      </c>
      <c r="K111" s="197" t="str">
        <f t="shared" si="11"/>
        <v/>
      </c>
      <c r="L111" s="118"/>
    </row>
    <row r="112" spans="1:21" outlineLevel="1" x14ac:dyDescent="0.25">
      <c r="C112" s="207"/>
      <c r="D112" s="207"/>
      <c r="E112" s="207"/>
      <c r="F112" s="194"/>
      <c r="G112" s="194"/>
      <c r="H112" s="194"/>
      <c r="I112" s="197" t="str">
        <f t="shared" si="9"/>
        <v/>
      </c>
      <c r="J112" s="197" t="str">
        <f t="shared" si="10"/>
        <v/>
      </c>
      <c r="K112" s="197" t="str">
        <f t="shared" si="11"/>
        <v/>
      </c>
      <c r="L112" s="118"/>
    </row>
    <row r="113" spans="3:12" outlineLevel="1" x14ac:dyDescent="0.25">
      <c r="C113" s="207"/>
      <c r="D113" s="207"/>
      <c r="E113" s="207"/>
      <c r="F113" s="194"/>
      <c r="G113" s="194"/>
      <c r="H113" s="194"/>
      <c r="I113" s="197" t="str">
        <f t="shared" si="9"/>
        <v/>
      </c>
      <c r="J113" s="197" t="str">
        <f t="shared" si="10"/>
        <v/>
      </c>
      <c r="K113" s="197" t="str">
        <f t="shared" si="11"/>
        <v/>
      </c>
      <c r="L113" s="122"/>
    </row>
    <row r="114" spans="3:12" outlineLevel="1" x14ac:dyDescent="0.25">
      <c r="C114" s="207"/>
      <c r="D114" s="207"/>
      <c r="E114" s="207"/>
      <c r="F114" s="194"/>
      <c r="G114" s="194"/>
      <c r="H114" s="194"/>
      <c r="I114" s="197" t="str">
        <f t="shared" si="9"/>
        <v/>
      </c>
      <c r="J114" s="197" t="str">
        <f t="shared" si="10"/>
        <v/>
      </c>
      <c r="K114" s="197" t="str">
        <f t="shared" si="11"/>
        <v/>
      </c>
      <c r="L114" s="118"/>
    </row>
    <row r="115" spans="3:12" outlineLevel="1" x14ac:dyDescent="0.25">
      <c r="C115" s="207"/>
      <c r="D115" s="207"/>
      <c r="E115" s="207"/>
      <c r="F115" s="194"/>
      <c r="G115" s="194"/>
      <c r="H115" s="194"/>
      <c r="I115" s="197" t="str">
        <f t="shared" si="9"/>
        <v/>
      </c>
      <c r="J115" s="197" t="str">
        <f t="shared" si="10"/>
        <v/>
      </c>
      <c r="K115" s="197" t="str">
        <f t="shared" si="11"/>
        <v/>
      </c>
      <c r="L115" s="122"/>
    </row>
    <row r="116" spans="3:12" outlineLevel="1" x14ac:dyDescent="0.25">
      <c r="C116" s="207"/>
      <c r="D116" s="207"/>
      <c r="E116" s="207"/>
      <c r="F116" s="194"/>
      <c r="G116" s="194"/>
      <c r="H116" s="194"/>
      <c r="I116" s="197" t="str">
        <f t="shared" si="9"/>
        <v/>
      </c>
      <c r="J116" s="197" t="str">
        <f t="shared" si="10"/>
        <v/>
      </c>
      <c r="K116" s="197" t="str">
        <f t="shared" si="11"/>
        <v/>
      </c>
      <c r="L116" s="122"/>
    </row>
    <row r="117" spans="3:12" outlineLevel="1" x14ac:dyDescent="0.25">
      <c r="C117" s="207"/>
      <c r="D117" s="207"/>
      <c r="E117" s="207"/>
      <c r="F117" s="194"/>
      <c r="G117" s="194"/>
      <c r="H117" s="194"/>
      <c r="I117" s="197" t="str">
        <f t="shared" si="9"/>
        <v/>
      </c>
      <c r="J117" s="197" t="str">
        <f t="shared" si="10"/>
        <v/>
      </c>
      <c r="K117" s="197" t="str">
        <f t="shared" si="11"/>
        <v/>
      </c>
      <c r="L117" s="126"/>
    </row>
    <row r="118" spans="3:12" outlineLevel="1" x14ac:dyDescent="0.25">
      <c r="C118" s="207"/>
      <c r="D118" s="207"/>
      <c r="E118" s="207"/>
      <c r="F118" s="194"/>
      <c r="G118" s="194"/>
      <c r="H118" s="194"/>
      <c r="I118" s="197" t="str">
        <f t="shared" si="9"/>
        <v/>
      </c>
      <c r="J118" s="197" t="str">
        <f t="shared" si="10"/>
        <v/>
      </c>
      <c r="K118" s="197" t="str">
        <f t="shared" si="11"/>
        <v/>
      </c>
      <c r="L118" s="122"/>
    </row>
    <row r="119" spans="3:12" outlineLevel="1" x14ac:dyDescent="0.25">
      <c r="C119" s="207"/>
      <c r="D119" s="207"/>
      <c r="E119" s="207"/>
      <c r="F119" s="194"/>
      <c r="G119" s="194"/>
      <c r="H119" s="194"/>
      <c r="I119" s="197" t="str">
        <f t="shared" si="9"/>
        <v/>
      </c>
      <c r="J119" s="197" t="str">
        <f t="shared" si="10"/>
        <v/>
      </c>
      <c r="K119" s="197" t="str">
        <f t="shared" si="11"/>
        <v/>
      </c>
      <c r="L119" s="128"/>
    </row>
    <row r="120" spans="3:12" outlineLevel="1" x14ac:dyDescent="0.25">
      <c r="C120" s="207"/>
      <c r="D120" s="207"/>
      <c r="E120" s="207"/>
      <c r="F120" s="194"/>
      <c r="G120" s="194"/>
      <c r="H120" s="194"/>
      <c r="I120" s="197" t="str">
        <f t="shared" si="9"/>
        <v/>
      </c>
      <c r="J120" s="197" t="str">
        <f t="shared" si="10"/>
        <v/>
      </c>
      <c r="K120" s="197" t="str">
        <f t="shared" si="11"/>
        <v/>
      </c>
      <c r="L120" s="130"/>
    </row>
    <row r="121" spans="3:12" outlineLevel="1" x14ac:dyDescent="0.25">
      <c r="C121" s="207"/>
      <c r="D121" s="207"/>
      <c r="E121" s="207"/>
      <c r="F121" s="194"/>
      <c r="G121" s="194"/>
      <c r="H121" s="194"/>
      <c r="I121" s="197" t="str">
        <f t="shared" si="9"/>
        <v/>
      </c>
      <c r="J121" s="197" t="str">
        <f t="shared" si="10"/>
        <v/>
      </c>
      <c r="K121" s="197" t="str">
        <f t="shared" si="11"/>
        <v/>
      </c>
      <c r="L121" s="122"/>
    </row>
    <row r="122" spans="3:12" outlineLevel="1" x14ac:dyDescent="0.25">
      <c r="C122" s="207"/>
      <c r="D122" s="207"/>
      <c r="E122" s="207"/>
      <c r="F122" s="194"/>
      <c r="G122" s="194"/>
      <c r="H122" s="194"/>
      <c r="I122" s="197" t="str">
        <f t="shared" si="9"/>
        <v/>
      </c>
      <c r="J122" s="197" t="str">
        <f t="shared" si="10"/>
        <v/>
      </c>
      <c r="K122" s="197" t="str">
        <f t="shared" si="11"/>
        <v/>
      </c>
      <c r="L122" s="122"/>
    </row>
    <row r="123" spans="3:12" outlineLevel="1" x14ac:dyDescent="0.25">
      <c r="C123" s="207"/>
      <c r="D123" s="207"/>
      <c r="E123" s="207"/>
      <c r="F123" s="194"/>
      <c r="G123" s="194"/>
      <c r="H123" s="194"/>
      <c r="I123" s="197" t="str">
        <f t="shared" si="9"/>
        <v/>
      </c>
      <c r="J123" s="197" t="str">
        <f t="shared" si="10"/>
        <v/>
      </c>
      <c r="K123" s="197" t="str">
        <f t="shared" si="11"/>
        <v/>
      </c>
      <c r="L123" s="118"/>
    </row>
    <row r="124" spans="3:12" outlineLevel="1" x14ac:dyDescent="0.25">
      <c r="C124" s="207"/>
      <c r="D124" s="207"/>
      <c r="E124" s="207"/>
      <c r="F124" s="194"/>
      <c r="G124" s="194"/>
      <c r="H124" s="194"/>
      <c r="I124" s="197" t="str">
        <f t="shared" si="9"/>
        <v/>
      </c>
      <c r="J124" s="197" t="str">
        <f t="shared" si="10"/>
        <v/>
      </c>
      <c r="K124" s="197" t="str">
        <f t="shared" si="11"/>
        <v/>
      </c>
      <c r="L124" s="122"/>
    </row>
    <row r="125" spans="3:12" outlineLevel="1" x14ac:dyDescent="0.25">
      <c r="C125" s="207"/>
      <c r="D125" s="207"/>
      <c r="E125" s="207"/>
      <c r="F125" s="194"/>
      <c r="G125" s="194"/>
      <c r="H125" s="194"/>
      <c r="I125" s="197" t="str">
        <f t="shared" si="9"/>
        <v/>
      </c>
      <c r="J125" s="197" t="str">
        <f t="shared" si="10"/>
        <v/>
      </c>
      <c r="K125" s="197" t="str">
        <f t="shared" si="11"/>
        <v/>
      </c>
      <c r="L125" s="126"/>
    </row>
    <row r="126" spans="3:12" outlineLevel="1" x14ac:dyDescent="0.25">
      <c r="C126" s="207"/>
      <c r="D126" s="207"/>
      <c r="E126" s="207"/>
      <c r="F126" s="194"/>
      <c r="G126" s="194"/>
      <c r="H126" s="194"/>
      <c r="I126" s="197" t="str">
        <f t="shared" si="9"/>
        <v/>
      </c>
      <c r="J126" s="197" t="str">
        <f t="shared" si="10"/>
        <v/>
      </c>
      <c r="K126" s="197" t="str">
        <f t="shared" si="11"/>
        <v/>
      </c>
      <c r="L126" s="126"/>
    </row>
    <row r="127" spans="3:12" outlineLevel="1" x14ac:dyDescent="0.25">
      <c r="C127" s="207"/>
      <c r="D127" s="207"/>
      <c r="E127" s="207"/>
      <c r="F127" s="194"/>
      <c r="G127" s="194"/>
      <c r="H127" s="194"/>
      <c r="I127" s="197" t="str">
        <f t="shared" si="9"/>
        <v/>
      </c>
      <c r="J127" s="197" t="str">
        <f t="shared" si="10"/>
        <v/>
      </c>
      <c r="K127" s="197" t="str">
        <f t="shared" si="11"/>
        <v/>
      </c>
      <c r="L127" s="126"/>
    </row>
    <row r="128" spans="3:12" outlineLevel="1" x14ac:dyDescent="0.25">
      <c r="C128" s="207"/>
      <c r="D128" s="207"/>
      <c r="E128" s="207"/>
      <c r="F128" s="194"/>
      <c r="G128" s="194"/>
      <c r="H128" s="194"/>
      <c r="I128" s="197" t="str">
        <f t="shared" si="9"/>
        <v/>
      </c>
      <c r="J128" s="197" t="str">
        <f t="shared" si="10"/>
        <v/>
      </c>
      <c r="K128" s="197" t="str">
        <f t="shared" si="11"/>
        <v/>
      </c>
      <c r="L128" s="122"/>
    </row>
    <row r="129" spans="1:21" outlineLevel="1" x14ac:dyDescent="0.25">
      <c r="C129" s="207"/>
      <c r="D129" s="207"/>
      <c r="E129" s="207"/>
      <c r="F129" s="194"/>
      <c r="G129" s="194"/>
      <c r="H129" s="194"/>
      <c r="I129" s="197" t="str">
        <f t="shared" si="9"/>
        <v/>
      </c>
      <c r="J129" s="197" t="str">
        <f t="shared" si="10"/>
        <v/>
      </c>
      <c r="K129" s="197" t="str">
        <f t="shared" si="11"/>
        <v/>
      </c>
      <c r="L129" s="122"/>
    </row>
    <row r="130" spans="1:21" outlineLevel="1" x14ac:dyDescent="0.25">
      <c r="C130" s="207"/>
      <c r="D130" s="207"/>
      <c r="E130" s="207"/>
      <c r="F130" s="194"/>
      <c r="G130" s="194"/>
      <c r="H130" s="194"/>
      <c r="I130" s="197" t="str">
        <f t="shared" si="9"/>
        <v/>
      </c>
      <c r="J130" s="197" t="str">
        <f t="shared" si="10"/>
        <v/>
      </c>
      <c r="K130" s="197" t="str">
        <f t="shared" si="11"/>
        <v/>
      </c>
    </row>
    <row r="131" spans="1:21" outlineLevel="1" x14ac:dyDescent="0.25">
      <c r="C131" s="207"/>
      <c r="D131" s="207"/>
      <c r="E131" s="207"/>
      <c r="F131" s="194"/>
      <c r="G131" s="194"/>
      <c r="H131" s="194"/>
      <c r="I131" s="197" t="str">
        <f t="shared" si="9"/>
        <v/>
      </c>
      <c r="J131" s="197" t="str">
        <f t="shared" si="10"/>
        <v/>
      </c>
      <c r="K131" s="197" t="str">
        <f t="shared" si="11"/>
        <v/>
      </c>
    </row>
    <row r="132" spans="1:21" outlineLevel="1" x14ac:dyDescent="0.25">
      <c r="C132" s="207"/>
      <c r="D132" s="207"/>
      <c r="E132" s="207"/>
      <c r="F132" s="194"/>
      <c r="G132" s="194"/>
      <c r="H132" s="194"/>
      <c r="I132" s="197" t="str">
        <f t="shared" si="9"/>
        <v/>
      </c>
      <c r="J132" s="197" t="str">
        <f t="shared" si="10"/>
        <v/>
      </c>
      <c r="K132" s="197" t="str">
        <f t="shared" si="11"/>
        <v/>
      </c>
    </row>
    <row r="133" spans="1:21" outlineLevel="1" x14ac:dyDescent="0.25">
      <c r="C133" s="207"/>
      <c r="D133" s="207"/>
      <c r="E133" s="207"/>
      <c r="F133" s="194"/>
      <c r="G133" s="194"/>
      <c r="H133" s="194"/>
      <c r="I133" s="197" t="str">
        <f t="shared" si="9"/>
        <v/>
      </c>
      <c r="J133" s="197" t="str">
        <f t="shared" si="10"/>
        <v/>
      </c>
      <c r="K133" s="197" t="str">
        <f t="shared" si="11"/>
        <v/>
      </c>
    </row>
    <row r="134" spans="1:21" outlineLevel="1" x14ac:dyDescent="0.25">
      <c r="C134" s="207"/>
      <c r="D134" s="207"/>
      <c r="E134" s="207"/>
      <c r="F134" s="194"/>
      <c r="G134" s="194"/>
      <c r="H134" s="194"/>
      <c r="I134" s="197" t="str">
        <f t="shared" si="9"/>
        <v/>
      </c>
      <c r="J134" s="197" t="str">
        <f t="shared" si="10"/>
        <v/>
      </c>
      <c r="K134" s="197" t="str">
        <f t="shared" si="11"/>
        <v/>
      </c>
    </row>
    <row r="135" spans="1:21" outlineLevel="1" x14ac:dyDescent="0.25">
      <c r="C135" s="207"/>
      <c r="D135" s="207"/>
      <c r="E135" s="207"/>
      <c r="F135" s="194"/>
      <c r="G135" s="194"/>
      <c r="H135" s="194"/>
      <c r="I135" s="197" t="str">
        <f t="shared" si="9"/>
        <v/>
      </c>
      <c r="J135" s="197" t="str">
        <f t="shared" si="10"/>
        <v/>
      </c>
      <c r="K135" s="197" t="str">
        <f t="shared" si="11"/>
        <v/>
      </c>
      <c r="L135" s="138"/>
    </row>
    <row r="136" spans="1:21" outlineLevel="1" x14ac:dyDescent="0.25">
      <c r="C136" s="207"/>
      <c r="D136" s="207"/>
      <c r="E136" s="207"/>
      <c r="F136" s="194"/>
      <c r="G136" s="194"/>
      <c r="H136" s="194"/>
      <c r="I136" s="197" t="str">
        <f t="shared" si="9"/>
        <v/>
      </c>
      <c r="J136" s="197" t="str">
        <f t="shared" si="10"/>
        <v/>
      </c>
      <c r="K136" s="197" t="str">
        <f t="shared" si="11"/>
        <v/>
      </c>
      <c r="L136" s="138"/>
    </row>
    <row r="137" spans="1:21" outlineLevel="1" x14ac:dyDescent="0.25">
      <c r="C137" s="207"/>
      <c r="D137" s="207"/>
      <c r="E137" s="207"/>
      <c r="F137" s="194"/>
      <c r="G137" s="194"/>
      <c r="H137" s="194"/>
      <c r="I137" s="197" t="str">
        <f t="shared" si="9"/>
        <v/>
      </c>
      <c r="J137" s="197" t="str">
        <f t="shared" si="10"/>
        <v/>
      </c>
      <c r="K137" s="197" t="str">
        <f t="shared" si="11"/>
        <v/>
      </c>
      <c r="L137" s="138"/>
    </row>
    <row r="138" spans="1:21" outlineLevel="1" x14ac:dyDescent="0.25">
      <c r="C138" s="207"/>
      <c r="D138" s="207"/>
      <c r="E138" s="207"/>
      <c r="F138" s="194"/>
      <c r="G138" s="194"/>
      <c r="H138" s="194"/>
      <c r="I138" s="197" t="str">
        <f t="shared" si="9"/>
        <v/>
      </c>
      <c r="J138" s="197" t="str">
        <f t="shared" si="10"/>
        <v/>
      </c>
      <c r="K138" s="197" t="str">
        <f t="shared" si="11"/>
        <v/>
      </c>
      <c r="L138" s="138"/>
    </row>
    <row r="139" spans="1:21" outlineLevel="1" x14ac:dyDescent="0.25">
      <c r="C139" s="207"/>
      <c r="D139" s="207"/>
      <c r="E139" s="207"/>
      <c r="F139" s="194"/>
      <c r="G139" s="194"/>
      <c r="H139" s="194"/>
      <c r="I139" s="197" t="str">
        <f t="shared" si="9"/>
        <v/>
      </c>
      <c r="J139" s="197" t="str">
        <f t="shared" si="10"/>
        <v/>
      </c>
      <c r="K139" s="197" t="str">
        <f t="shared" si="11"/>
        <v/>
      </c>
      <c r="L139" s="138"/>
    </row>
    <row r="140" spans="1:21" outlineLevel="1" x14ac:dyDescent="0.25">
      <c r="C140" s="207"/>
      <c r="D140" s="207"/>
      <c r="E140" s="207"/>
      <c r="F140" s="194"/>
      <c r="G140" s="194"/>
      <c r="H140" s="194"/>
      <c r="I140" s="197" t="str">
        <f t="shared" si="9"/>
        <v/>
      </c>
      <c r="J140" s="197" t="str">
        <f t="shared" si="10"/>
        <v/>
      </c>
      <c r="K140" s="197" t="str">
        <f t="shared" si="11"/>
        <v/>
      </c>
      <c r="L140" s="138"/>
    </row>
    <row r="141" spans="1:21" ht="15.75" thickBot="1" x14ac:dyDescent="0.3"/>
    <row r="142" spans="1:21" s="202" customFormat="1" ht="15.75" thickBot="1" x14ac:dyDescent="0.3">
      <c r="A142" s="195" t="s">
        <v>93</v>
      </c>
      <c r="B142" s="203" t="s">
        <v>17</v>
      </c>
      <c r="C142" s="199" t="s">
        <v>92</v>
      </c>
      <c r="D142" s="200" t="s">
        <v>90</v>
      </c>
      <c r="E142" s="200" t="s">
        <v>91</v>
      </c>
      <c r="F142" s="200" t="s">
        <v>94</v>
      </c>
      <c r="G142" s="201" t="s">
        <v>95</v>
      </c>
      <c r="H142" s="201" t="s">
        <v>96</v>
      </c>
      <c r="I142" s="196">
        <f>+SUM(I143:I175)</f>
        <v>0</v>
      </c>
      <c r="J142" s="196">
        <f>+SUM(J143:J175)</f>
        <v>0</v>
      </c>
      <c r="K142" s="196">
        <f>+SUM(K143:K175)</f>
        <v>0</v>
      </c>
      <c r="M142" s="198"/>
      <c r="N142" s="198"/>
      <c r="O142" s="198"/>
      <c r="P142" s="198"/>
      <c r="Q142" s="198"/>
      <c r="R142" s="198"/>
      <c r="S142" s="198"/>
      <c r="T142" s="198"/>
      <c r="U142" s="198"/>
    </row>
    <row r="143" spans="1:21" outlineLevel="1" x14ac:dyDescent="0.25">
      <c r="C143" s="206"/>
      <c r="D143" s="206"/>
      <c r="E143" s="206"/>
      <c r="F143" s="194"/>
      <c r="G143" s="194"/>
      <c r="H143" s="194"/>
      <c r="I143" s="197" t="str">
        <f t="shared" ref="I143:I175" si="12">IF(E143="","",ROUND(F143*$E143,0))</f>
        <v/>
      </c>
      <c r="J143" s="197" t="str">
        <f t="shared" ref="J143:J175" si="13">IF(E143="","",ROUND(G143*$E143,0))</f>
        <v/>
      </c>
      <c r="K143" s="197" t="str">
        <f t="shared" ref="K143:K175" si="14">IF(E143="","",ROUND(H143*$E143,0))</f>
        <v/>
      </c>
    </row>
    <row r="144" spans="1:21" outlineLevel="1" x14ac:dyDescent="0.25">
      <c r="C144" s="207"/>
      <c r="D144" s="207"/>
      <c r="E144" s="207"/>
      <c r="F144" s="194"/>
      <c r="G144" s="194"/>
      <c r="H144" s="194"/>
      <c r="I144" s="197" t="str">
        <f t="shared" si="12"/>
        <v/>
      </c>
      <c r="J144" s="197" t="str">
        <f t="shared" si="13"/>
        <v/>
      </c>
      <c r="K144" s="197" t="str">
        <f t="shared" si="14"/>
        <v/>
      </c>
      <c r="L144" s="118"/>
    </row>
    <row r="145" spans="3:12" outlineLevel="1" x14ac:dyDescent="0.25">
      <c r="C145" s="207"/>
      <c r="D145" s="207"/>
      <c r="E145" s="207"/>
      <c r="F145" s="194"/>
      <c r="G145" s="194"/>
      <c r="H145" s="194"/>
      <c r="I145" s="197" t="str">
        <f t="shared" si="12"/>
        <v/>
      </c>
      <c r="J145" s="197" t="str">
        <f t="shared" si="13"/>
        <v/>
      </c>
      <c r="K145" s="197" t="str">
        <f t="shared" si="14"/>
        <v/>
      </c>
      <c r="L145" s="122"/>
    </row>
    <row r="146" spans="3:12" outlineLevel="1" x14ac:dyDescent="0.25">
      <c r="C146" s="207"/>
      <c r="D146" s="207"/>
      <c r="E146" s="207"/>
      <c r="F146" s="194"/>
      <c r="G146" s="194"/>
      <c r="H146" s="194"/>
      <c r="I146" s="197" t="str">
        <f t="shared" si="12"/>
        <v/>
      </c>
      <c r="J146" s="197" t="str">
        <f t="shared" si="13"/>
        <v/>
      </c>
      <c r="K146" s="197" t="str">
        <f t="shared" si="14"/>
        <v/>
      </c>
      <c r="L146" s="118"/>
    </row>
    <row r="147" spans="3:12" outlineLevel="1" x14ac:dyDescent="0.25">
      <c r="C147" s="207"/>
      <c r="D147" s="207"/>
      <c r="E147" s="207"/>
      <c r="F147" s="194"/>
      <c r="G147" s="194"/>
      <c r="H147" s="194"/>
      <c r="I147" s="197" t="str">
        <f t="shared" si="12"/>
        <v/>
      </c>
      <c r="J147" s="197" t="str">
        <f t="shared" si="13"/>
        <v/>
      </c>
      <c r="K147" s="197" t="str">
        <f t="shared" si="14"/>
        <v/>
      </c>
      <c r="L147" s="118"/>
    </row>
    <row r="148" spans="3:12" outlineLevel="1" x14ac:dyDescent="0.25">
      <c r="C148" s="207"/>
      <c r="D148" s="207"/>
      <c r="E148" s="207"/>
      <c r="F148" s="194"/>
      <c r="G148" s="194"/>
      <c r="H148" s="194"/>
      <c r="I148" s="197" t="str">
        <f t="shared" si="12"/>
        <v/>
      </c>
      <c r="J148" s="197" t="str">
        <f t="shared" si="13"/>
        <v/>
      </c>
      <c r="K148" s="197" t="str">
        <f t="shared" si="14"/>
        <v/>
      </c>
      <c r="L148" s="122"/>
    </row>
    <row r="149" spans="3:12" outlineLevel="1" x14ac:dyDescent="0.25">
      <c r="C149" s="207"/>
      <c r="D149" s="207"/>
      <c r="E149" s="207"/>
      <c r="F149" s="194"/>
      <c r="G149" s="194"/>
      <c r="H149" s="194"/>
      <c r="I149" s="197" t="str">
        <f t="shared" si="12"/>
        <v/>
      </c>
      <c r="J149" s="197" t="str">
        <f t="shared" si="13"/>
        <v/>
      </c>
      <c r="K149" s="197" t="str">
        <f t="shared" si="14"/>
        <v/>
      </c>
      <c r="L149" s="118"/>
    </row>
    <row r="150" spans="3:12" outlineLevel="1" x14ac:dyDescent="0.25">
      <c r="C150" s="207"/>
      <c r="D150" s="207"/>
      <c r="E150" s="207"/>
      <c r="F150" s="194"/>
      <c r="G150" s="194"/>
      <c r="H150" s="194"/>
      <c r="I150" s="197" t="str">
        <f t="shared" si="12"/>
        <v/>
      </c>
      <c r="J150" s="197" t="str">
        <f t="shared" si="13"/>
        <v/>
      </c>
      <c r="K150" s="197" t="str">
        <f t="shared" si="14"/>
        <v/>
      </c>
      <c r="L150" s="122"/>
    </row>
    <row r="151" spans="3:12" outlineLevel="1" x14ac:dyDescent="0.25">
      <c r="C151" s="207"/>
      <c r="D151" s="207"/>
      <c r="E151" s="207"/>
      <c r="F151" s="194"/>
      <c r="G151" s="194"/>
      <c r="H151" s="194"/>
      <c r="I151" s="197" t="str">
        <f t="shared" si="12"/>
        <v/>
      </c>
      <c r="J151" s="197" t="str">
        <f t="shared" si="13"/>
        <v/>
      </c>
      <c r="K151" s="197" t="str">
        <f t="shared" si="14"/>
        <v/>
      </c>
      <c r="L151" s="122"/>
    </row>
    <row r="152" spans="3:12" outlineLevel="1" x14ac:dyDescent="0.25">
      <c r="C152" s="207"/>
      <c r="D152" s="207"/>
      <c r="E152" s="207"/>
      <c r="F152" s="194"/>
      <c r="G152" s="194"/>
      <c r="H152" s="194"/>
      <c r="I152" s="197" t="str">
        <f t="shared" si="12"/>
        <v/>
      </c>
      <c r="J152" s="197" t="str">
        <f t="shared" si="13"/>
        <v/>
      </c>
      <c r="K152" s="197" t="str">
        <f t="shared" si="14"/>
        <v/>
      </c>
      <c r="L152" s="126"/>
    </row>
    <row r="153" spans="3:12" outlineLevel="1" x14ac:dyDescent="0.25">
      <c r="C153" s="207"/>
      <c r="D153" s="207"/>
      <c r="E153" s="207"/>
      <c r="F153" s="194"/>
      <c r="G153" s="194"/>
      <c r="H153" s="194"/>
      <c r="I153" s="197" t="str">
        <f t="shared" si="12"/>
        <v/>
      </c>
      <c r="J153" s="197" t="str">
        <f t="shared" si="13"/>
        <v/>
      </c>
      <c r="K153" s="197" t="str">
        <f t="shared" si="14"/>
        <v/>
      </c>
      <c r="L153" s="122"/>
    </row>
    <row r="154" spans="3:12" outlineLevel="1" x14ac:dyDescent="0.25">
      <c r="C154" s="207"/>
      <c r="D154" s="207"/>
      <c r="E154" s="207"/>
      <c r="F154" s="194"/>
      <c r="G154" s="194"/>
      <c r="H154" s="194"/>
      <c r="I154" s="197" t="str">
        <f t="shared" si="12"/>
        <v/>
      </c>
      <c r="J154" s="197" t="str">
        <f t="shared" si="13"/>
        <v/>
      </c>
      <c r="K154" s="197" t="str">
        <f t="shared" si="14"/>
        <v/>
      </c>
      <c r="L154" s="128"/>
    </row>
    <row r="155" spans="3:12" outlineLevel="1" x14ac:dyDescent="0.25">
      <c r="C155" s="207"/>
      <c r="D155" s="207"/>
      <c r="E155" s="207"/>
      <c r="F155" s="194"/>
      <c r="G155" s="194"/>
      <c r="H155" s="194"/>
      <c r="I155" s="197" t="str">
        <f t="shared" si="12"/>
        <v/>
      </c>
      <c r="J155" s="197" t="str">
        <f t="shared" si="13"/>
        <v/>
      </c>
      <c r="K155" s="197" t="str">
        <f t="shared" si="14"/>
        <v/>
      </c>
      <c r="L155" s="130"/>
    </row>
    <row r="156" spans="3:12" outlineLevel="1" x14ac:dyDescent="0.25">
      <c r="C156" s="207"/>
      <c r="D156" s="207"/>
      <c r="E156" s="207"/>
      <c r="F156" s="194"/>
      <c r="G156" s="194"/>
      <c r="H156" s="194"/>
      <c r="I156" s="197" t="str">
        <f t="shared" si="12"/>
        <v/>
      </c>
      <c r="J156" s="197" t="str">
        <f t="shared" si="13"/>
        <v/>
      </c>
      <c r="K156" s="197" t="str">
        <f t="shared" si="14"/>
        <v/>
      </c>
      <c r="L156" s="122"/>
    </row>
    <row r="157" spans="3:12" outlineLevel="1" x14ac:dyDescent="0.25">
      <c r="C157" s="207"/>
      <c r="D157" s="207"/>
      <c r="E157" s="207"/>
      <c r="F157" s="194"/>
      <c r="G157" s="194"/>
      <c r="H157" s="194"/>
      <c r="I157" s="197" t="str">
        <f t="shared" si="12"/>
        <v/>
      </c>
      <c r="J157" s="197" t="str">
        <f t="shared" si="13"/>
        <v/>
      </c>
      <c r="K157" s="197" t="str">
        <f t="shared" si="14"/>
        <v/>
      </c>
      <c r="L157" s="122"/>
    </row>
    <row r="158" spans="3:12" outlineLevel="1" x14ac:dyDescent="0.25">
      <c r="C158" s="207"/>
      <c r="D158" s="207"/>
      <c r="E158" s="207"/>
      <c r="F158" s="194"/>
      <c r="G158" s="194"/>
      <c r="H158" s="194"/>
      <c r="I158" s="197" t="str">
        <f t="shared" si="12"/>
        <v/>
      </c>
      <c r="J158" s="197" t="str">
        <f t="shared" si="13"/>
        <v/>
      </c>
      <c r="K158" s="197" t="str">
        <f t="shared" si="14"/>
        <v/>
      </c>
      <c r="L158" s="118"/>
    </row>
    <row r="159" spans="3:12" outlineLevel="1" x14ac:dyDescent="0.25">
      <c r="C159" s="207"/>
      <c r="D159" s="207"/>
      <c r="E159" s="207"/>
      <c r="F159" s="194"/>
      <c r="G159" s="194"/>
      <c r="H159" s="194"/>
      <c r="I159" s="197" t="str">
        <f t="shared" si="12"/>
        <v/>
      </c>
      <c r="J159" s="197" t="str">
        <f t="shared" si="13"/>
        <v/>
      </c>
      <c r="K159" s="197" t="str">
        <f t="shared" si="14"/>
        <v/>
      </c>
      <c r="L159" s="122"/>
    </row>
    <row r="160" spans="3:12" outlineLevel="1" x14ac:dyDescent="0.25">
      <c r="C160" s="207"/>
      <c r="D160" s="207"/>
      <c r="E160" s="207"/>
      <c r="F160" s="194"/>
      <c r="G160" s="194"/>
      <c r="H160" s="194"/>
      <c r="I160" s="197" t="str">
        <f t="shared" si="12"/>
        <v/>
      </c>
      <c r="J160" s="197" t="str">
        <f t="shared" si="13"/>
        <v/>
      </c>
      <c r="K160" s="197" t="str">
        <f t="shared" si="14"/>
        <v/>
      </c>
      <c r="L160" s="126"/>
    </row>
    <row r="161" spans="3:12" outlineLevel="1" x14ac:dyDescent="0.25">
      <c r="C161" s="207"/>
      <c r="D161" s="207"/>
      <c r="E161" s="207"/>
      <c r="F161" s="194"/>
      <c r="G161" s="194"/>
      <c r="H161" s="194"/>
      <c r="I161" s="197" t="str">
        <f t="shared" si="12"/>
        <v/>
      </c>
      <c r="J161" s="197" t="str">
        <f t="shared" si="13"/>
        <v/>
      </c>
      <c r="K161" s="197" t="str">
        <f t="shared" si="14"/>
        <v/>
      </c>
      <c r="L161" s="126"/>
    </row>
    <row r="162" spans="3:12" outlineLevel="1" x14ac:dyDescent="0.25">
      <c r="C162" s="207"/>
      <c r="D162" s="207"/>
      <c r="E162" s="207"/>
      <c r="F162" s="194"/>
      <c r="G162" s="194"/>
      <c r="H162" s="194"/>
      <c r="I162" s="197" t="str">
        <f t="shared" si="12"/>
        <v/>
      </c>
      <c r="J162" s="197" t="str">
        <f t="shared" si="13"/>
        <v/>
      </c>
      <c r="K162" s="197" t="str">
        <f t="shared" si="14"/>
        <v/>
      </c>
      <c r="L162" s="126"/>
    </row>
    <row r="163" spans="3:12" outlineLevel="1" x14ac:dyDescent="0.25">
      <c r="C163" s="207"/>
      <c r="D163" s="207"/>
      <c r="E163" s="207"/>
      <c r="F163" s="194"/>
      <c r="G163" s="194"/>
      <c r="H163" s="194"/>
      <c r="I163" s="197" t="str">
        <f t="shared" si="12"/>
        <v/>
      </c>
      <c r="J163" s="197" t="str">
        <f t="shared" si="13"/>
        <v/>
      </c>
      <c r="K163" s="197" t="str">
        <f t="shared" si="14"/>
        <v/>
      </c>
      <c r="L163" s="122"/>
    </row>
    <row r="164" spans="3:12" outlineLevel="1" x14ac:dyDescent="0.25">
      <c r="C164" s="207"/>
      <c r="D164" s="207"/>
      <c r="E164" s="207"/>
      <c r="F164" s="194"/>
      <c r="G164" s="194"/>
      <c r="H164" s="194"/>
      <c r="I164" s="197" t="str">
        <f t="shared" si="12"/>
        <v/>
      </c>
      <c r="J164" s="197" t="str">
        <f t="shared" si="13"/>
        <v/>
      </c>
      <c r="K164" s="197" t="str">
        <f t="shared" si="14"/>
        <v/>
      </c>
      <c r="L164" s="122"/>
    </row>
    <row r="165" spans="3:12" outlineLevel="1" x14ac:dyDescent="0.25">
      <c r="C165" s="207"/>
      <c r="D165" s="207"/>
      <c r="E165" s="207"/>
      <c r="F165" s="194"/>
      <c r="G165" s="194"/>
      <c r="H165" s="194"/>
      <c r="I165" s="197" t="str">
        <f t="shared" si="12"/>
        <v/>
      </c>
      <c r="J165" s="197" t="str">
        <f t="shared" si="13"/>
        <v/>
      </c>
      <c r="K165" s="197" t="str">
        <f t="shared" si="14"/>
        <v/>
      </c>
    </row>
    <row r="166" spans="3:12" outlineLevel="1" x14ac:dyDescent="0.25">
      <c r="C166" s="207"/>
      <c r="D166" s="207"/>
      <c r="E166" s="207"/>
      <c r="F166" s="194"/>
      <c r="G166" s="194"/>
      <c r="H166" s="194"/>
      <c r="I166" s="197" t="str">
        <f t="shared" si="12"/>
        <v/>
      </c>
      <c r="J166" s="197" t="str">
        <f t="shared" si="13"/>
        <v/>
      </c>
      <c r="K166" s="197" t="str">
        <f t="shared" si="14"/>
        <v/>
      </c>
    </row>
    <row r="167" spans="3:12" outlineLevel="1" x14ac:dyDescent="0.25">
      <c r="C167" s="207"/>
      <c r="D167" s="207"/>
      <c r="E167" s="207"/>
      <c r="F167" s="194"/>
      <c r="G167" s="194"/>
      <c r="H167" s="194"/>
      <c r="I167" s="197" t="str">
        <f t="shared" si="12"/>
        <v/>
      </c>
      <c r="J167" s="197" t="str">
        <f t="shared" si="13"/>
        <v/>
      </c>
      <c r="K167" s="197" t="str">
        <f t="shared" si="14"/>
        <v/>
      </c>
    </row>
    <row r="168" spans="3:12" outlineLevel="1" x14ac:dyDescent="0.25">
      <c r="C168" s="207"/>
      <c r="D168" s="207"/>
      <c r="E168" s="207"/>
      <c r="F168" s="194"/>
      <c r="G168" s="194"/>
      <c r="H168" s="194"/>
      <c r="I168" s="197" t="str">
        <f t="shared" si="12"/>
        <v/>
      </c>
      <c r="J168" s="197" t="str">
        <f t="shared" si="13"/>
        <v/>
      </c>
      <c r="K168" s="197" t="str">
        <f t="shared" si="14"/>
        <v/>
      </c>
    </row>
    <row r="169" spans="3:12" outlineLevel="1" x14ac:dyDescent="0.25">
      <c r="C169" s="207"/>
      <c r="D169" s="207"/>
      <c r="E169" s="207"/>
      <c r="F169" s="194"/>
      <c r="G169" s="194"/>
      <c r="H169" s="194"/>
      <c r="I169" s="197" t="str">
        <f t="shared" si="12"/>
        <v/>
      </c>
      <c r="J169" s="197" t="str">
        <f t="shared" si="13"/>
        <v/>
      </c>
      <c r="K169" s="197" t="str">
        <f t="shared" si="14"/>
        <v/>
      </c>
    </row>
    <row r="170" spans="3:12" outlineLevel="1" x14ac:dyDescent="0.25">
      <c r="C170" s="207"/>
      <c r="D170" s="207"/>
      <c r="E170" s="207"/>
      <c r="F170" s="194"/>
      <c r="G170" s="194"/>
      <c r="H170" s="194"/>
      <c r="I170" s="197" t="str">
        <f t="shared" si="12"/>
        <v/>
      </c>
      <c r="J170" s="197" t="str">
        <f t="shared" si="13"/>
        <v/>
      </c>
      <c r="K170" s="197" t="str">
        <f t="shared" si="14"/>
        <v/>
      </c>
      <c r="L170" s="138"/>
    </row>
    <row r="171" spans="3:12" outlineLevel="1" x14ac:dyDescent="0.25">
      <c r="C171" s="207"/>
      <c r="D171" s="207"/>
      <c r="E171" s="207"/>
      <c r="F171" s="194"/>
      <c r="G171" s="194"/>
      <c r="H171" s="194"/>
      <c r="I171" s="197" t="str">
        <f t="shared" si="12"/>
        <v/>
      </c>
      <c r="J171" s="197" t="str">
        <f t="shared" si="13"/>
        <v/>
      </c>
      <c r="K171" s="197" t="str">
        <f t="shared" si="14"/>
        <v/>
      </c>
      <c r="L171" s="138"/>
    </row>
    <row r="172" spans="3:12" outlineLevel="1" x14ac:dyDescent="0.25">
      <c r="C172" s="207"/>
      <c r="D172" s="207"/>
      <c r="E172" s="207"/>
      <c r="F172" s="194"/>
      <c r="G172" s="194"/>
      <c r="H172" s="194"/>
      <c r="I172" s="197" t="str">
        <f t="shared" si="12"/>
        <v/>
      </c>
      <c r="J172" s="197" t="str">
        <f t="shared" si="13"/>
        <v/>
      </c>
      <c r="K172" s="197" t="str">
        <f t="shared" si="14"/>
        <v/>
      </c>
      <c r="L172" s="138"/>
    </row>
    <row r="173" spans="3:12" outlineLevel="1" x14ac:dyDescent="0.25">
      <c r="C173" s="207"/>
      <c r="D173" s="207"/>
      <c r="E173" s="207"/>
      <c r="F173" s="194"/>
      <c r="G173" s="194"/>
      <c r="H173" s="194"/>
      <c r="I173" s="197" t="str">
        <f t="shared" si="12"/>
        <v/>
      </c>
      <c r="J173" s="197" t="str">
        <f t="shared" si="13"/>
        <v/>
      </c>
      <c r="K173" s="197" t="str">
        <f t="shared" si="14"/>
        <v/>
      </c>
      <c r="L173" s="138"/>
    </row>
    <row r="174" spans="3:12" outlineLevel="1" x14ac:dyDescent="0.25">
      <c r="C174" s="207"/>
      <c r="D174" s="207"/>
      <c r="E174" s="207"/>
      <c r="F174" s="194"/>
      <c r="G174" s="194"/>
      <c r="H174" s="194"/>
      <c r="I174" s="197" t="str">
        <f t="shared" si="12"/>
        <v/>
      </c>
      <c r="J174" s="197" t="str">
        <f t="shared" si="13"/>
        <v/>
      </c>
      <c r="K174" s="197" t="str">
        <f t="shared" si="14"/>
        <v/>
      </c>
      <c r="L174" s="138"/>
    </row>
    <row r="175" spans="3:12" outlineLevel="1" x14ac:dyDescent="0.25">
      <c r="C175" s="207"/>
      <c r="D175" s="207"/>
      <c r="E175" s="207"/>
      <c r="F175" s="194"/>
      <c r="G175" s="194"/>
      <c r="H175" s="194"/>
      <c r="I175" s="197" t="str">
        <f t="shared" si="12"/>
        <v/>
      </c>
      <c r="J175" s="197" t="str">
        <f t="shared" si="13"/>
        <v/>
      </c>
      <c r="K175" s="197" t="str">
        <f t="shared" si="14"/>
        <v/>
      </c>
      <c r="L175" s="138"/>
    </row>
    <row r="176" spans="3:12" ht="15.75" thickBot="1" x14ac:dyDescent="0.3"/>
    <row r="177" spans="1:21" s="202" customFormat="1" ht="15.75" thickBot="1" x14ac:dyDescent="0.3">
      <c r="A177" s="195" t="s">
        <v>93</v>
      </c>
      <c r="B177" s="203" t="s">
        <v>60</v>
      </c>
      <c r="C177" s="199" t="s">
        <v>92</v>
      </c>
      <c r="D177" s="200" t="s">
        <v>90</v>
      </c>
      <c r="E177" s="200" t="s">
        <v>91</v>
      </c>
      <c r="F177" s="200" t="s">
        <v>94</v>
      </c>
      <c r="G177" s="201" t="s">
        <v>95</v>
      </c>
      <c r="H177" s="201" t="s">
        <v>96</v>
      </c>
      <c r="I177" s="196">
        <f>+SUM(I178:I210)</f>
        <v>0</v>
      </c>
      <c r="J177" s="196">
        <f>+SUM(J178:J210)</f>
        <v>0</v>
      </c>
      <c r="K177" s="196">
        <f>+SUM(K178:K210)</f>
        <v>0</v>
      </c>
      <c r="M177" s="198"/>
      <c r="N177" s="198"/>
      <c r="O177" s="198"/>
      <c r="P177" s="198"/>
      <c r="Q177" s="198"/>
      <c r="R177" s="198"/>
      <c r="S177" s="198"/>
      <c r="T177" s="198"/>
      <c r="U177" s="198"/>
    </row>
    <row r="178" spans="1:21" outlineLevel="1" x14ac:dyDescent="0.25">
      <c r="C178" s="206"/>
      <c r="D178" s="206"/>
      <c r="E178" s="206"/>
      <c r="F178" s="194"/>
      <c r="G178" s="194"/>
      <c r="H178" s="194"/>
      <c r="I178" s="197" t="str">
        <f t="shared" ref="I178:I210" si="15">IF(E178="","",ROUND(F178*$E178,0))</f>
        <v/>
      </c>
      <c r="J178" s="197" t="str">
        <f t="shared" ref="J178:J210" si="16">IF(E178="","",ROUND(G178*$E178,0))</f>
        <v/>
      </c>
      <c r="K178" s="197" t="str">
        <f t="shared" ref="K178:K210" si="17">IF(E178="","",ROUND(H178*$E178,0))</f>
        <v/>
      </c>
    </row>
    <row r="179" spans="1:21" outlineLevel="1" x14ac:dyDescent="0.25">
      <c r="C179" s="207"/>
      <c r="D179" s="207"/>
      <c r="E179" s="207"/>
      <c r="F179" s="194"/>
      <c r="G179" s="194"/>
      <c r="H179" s="194"/>
      <c r="I179" s="197" t="str">
        <f t="shared" si="15"/>
        <v/>
      </c>
      <c r="J179" s="197" t="str">
        <f t="shared" si="16"/>
        <v/>
      </c>
      <c r="K179" s="197" t="str">
        <f t="shared" si="17"/>
        <v/>
      </c>
      <c r="L179" s="118"/>
    </row>
    <row r="180" spans="1:21" outlineLevel="1" x14ac:dyDescent="0.25">
      <c r="C180" s="207"/>
      <c r="D180" s="207"/>
      <c r="E180" s="207"/>
      <c r="F180" s="194"/>
      <c r="G180" s="194"/>
      <c r="H180" s="194"/>
      <c r="I180" s="197" t="str">
        <f t="shared" si="15"/>
        <v/>
      </c>
      <c r="J180" s="197" t="str">
        <f t="shared" si="16"/>
        <v/>
      </c>
      <c r="K180" s="197" t="str">
        <f t="shared" si="17"/>
        <v/>
      </c>
      <c r="L180" s="122"/>
    </row>
    <row r="181" spans="1:21" outlineLevel="1" x14ac:dyDescent="0.25">
      <c r="C181" s="207"/>
      <c r="D181" s="207"/>
      <c r="E181" s="207"/>
      <c r="F181" s="194"/>
      <c r="G181" s="194"/>
      <c r="H181" s="194"/>
      <c r="I181" s="197" t="str">
        <f t="shared" si="15"/>
        <v/>
      </c>
      <c r="J181" s="197" t="str">
        <f t="shared" si="16"/>
        <v/>
      </c>
      <c r="K181" s="197" t="str">
        <f t="shared" si="17"/>
        <v/>
      </c>
      <c r="L181" s="118"/>
    </row>
    <row r="182" spans="1:21" outlineLevel="1" x14ac:dyDescent="0.25">
      <c r="C182" s="207"/>
      <c r="D182" s="207"/>
      <c r="E182" s="207"/>
      <c r="F182" s="194"/>
      <c r="G182" s="194"/>
      <c r="H182" s="194"/>
      <c r="I182" s="197" t="str">
        <f t="shared" si="15"/>
        <v/>
      </c>
      <c r="J182" s="197" t="str">
        <f t="shared" si="16"/>
        <v/>
      </c>
      <c r="K182" s="197" t="str">
        <f t="shared" si="17"/>
        <v/>
      </c>
      <c r="L182" s="118"/>
    </row>
    <row r="183" spans="1:21" outlineLevel="1" x14ac:dyDescent="0.25">
      <c r="C183" s="207"/>
      <c r="D183" s="207"/>
      <c r="E183" s="207"/>
      <c r="F183" s="194"/>
      <c r="G183" s="194"/>
      <c r="H183" s="194"/>
      <c r="I183" s="197" t="str">
        <f t="shared" si="15"/>
        <v/>
      </c>
      <c r="J183" s="197" t="str">
        <f t="shared" si="16"/>
        <v/>
      </c>
      <c r="K183" s="197" t="str">
        <f t="shared" si="17"/>
        <v/>
      </c>
      <c r="L183" s="122"/>
    </row>
    <row r="184" spans="1:21" outlineLevel="1" x14ac:dyDescent="0.25">
      <c r="C184" s="207"/>
      <c r="D184" s="207"/>
      <c r="E184" s="207"/>
      <c r="F184" s="194"/>
      <c r="G184" s="194"/>
      <c r="H184" s="194"/>
      <c r="I184" s="197" t="str">
        <f t="shared" si="15"/>
        <v/>
      </c>
      <c r="J184" s="197" t="str">
        <f t="shared" si="16"/>
        <v/>
      </c>
      <c r="K184" s="197" t="str">
        <f t="shared" si="17"/>
        <v/>
      </c>
      <c r="L184" s="118"/>
    </row>
    <row r="185" spans="1:21" outlineLevel="1" x14ac:dyDescent="0.25">
      <c r="C185" s="207"/>
      <c r="D185" s="207"/>
      <c r="E185" s="207"/>
      <c r="F185" s="194"/>
      <c r="G185" s="194"/>
      <c r="H185" s="194"/>
      <c r="I185" s="197" t="str">
        <f t="shared" si="15"/>
        <v/>
      </c>
      <c r="J185" s="197" t="str">
        <f t="shared" si="16"/>
        <v/>
      </c>
      <c r="K185" s="197" t="str">
        <f t="shared" si="17"/>
        <v/>
      </c>
      <c r="L185" s="122"/>
    </row>
    <row r="186" spans="1:21" outlineLevel="1" x14ac:dyDescent="0.25">
      <c r="C186" s="207"/>
      <c r="D186" s="207"/>
      <c r="E186" s="207"/>
      <c r="F186" s="194"/>
      <c r="G186" s="194"/>
      <c r="H186" s="194"/>
      <c r="I186" s="197" t="str">
        <f t="shared" si="15"/>
        <v/>
      </c>
      <c r="J186" s="197" t="str">
        <f t="shared" si="16"/>
        <v/>
      </c>
      <c r="K186" s="197" t="str">
        <f t="shared" si="17"/>
        <v/>
      </c>
      <c r="L186" s="122"/>
    </row>
    <row r="187" spans="1:21" outlineLevel="1" x14ac:dyDescent="0.25">
      <c r="C187" s="207"/>
      <c r="D187" s="207"/>
      <c r="E187" s="207"/>
      <c r="F187" s="194"/>
      <c r="G187" s="194"/>
      <c r="H187" s="194"/>
      <c r="I187" s="197" t="str">
        <f t="shared" si="15"/>
        <v/>
      </c>
      <c r="J187" s="197" t="str">
        <f t="shared" si="16"/>
        <v/>
      </c>
      <c r="K187" s="197" t="str">
        <f t="shared" si="17"/>
        <v/>
      </c>
      <c r="L187" s="126"/>
    </row>
    <row r="188" spans="1:21" outlineLevel="1" x14ac:dyDescent="0.25">
      <c r="C188" s="207"/>
      <c r="D188" s="207"/>
      <c r="E188" s="207"/>
      <c r="F188" s="194"/>
      <c r="G188" s="194"/>
      <c r="H188" s="194"/>
      <c r="I188" s="197" t="str">
        <f t="shared" si="15"/>
        <v/>
      </c>
      <c r="J188" s="197" t="str">
        <f t="shared" si="16"/>
        <v/>
      </c>
      <c r="K188" s="197" t="str">
        <f t="shared" si="17"/>
        <v/>
      </c>
      <c r="L188" s="122"/>
    </row>
    <row r="189" spans="1:21" outlineLevel="1" x14ac:dyDescent="0.25">
      <c r="C189" s="207"/>
      <c r="D189" s="207"/>
      <c r="E189" s="207"/>
      <c r="F189" s="194"/>
      <c r="G189" s="194"/>
      <c r="H189" s="194"/>
      <c r="I189" s="197" t="str">
        <f t="shared" si="15"/>
        <v/>
      </c>
      <c r="J189" s="197" t="str">
        <f t="shared" si="16"/>
        <v/>
      </c>
      <c r="K189" s="197" t="str">
        <f t="shared" si="17"/>
        <v/>
      </c>
      <c r="L189" s="128"/>
    </row>
    <row r="190" spans="1:21" outlineLevel="1" x14ac:dyDescent="0.25">
      <c r="C190" s="207"/>
      <c r="D190" s="207"/>
      <c r="E190" s="207"/>
      <c r="F190" s="194"/>
      <c r="G190" s="194"/>
      <c r="H190" s="194"/>
      <c r="I190" s="197" t="str">
        <f t="shared" si="15"/>
        <v/>
      </c>
      <c r="J190" s="197" t="str">
        <f t="shared" si="16"/>
        <v/>
      </c>
      <c r="K190" s="197" t="str">
        <f t="shared" si="17"/>
        <v/>
      </c>
      <c r="L190" s="130"/>
    </row>
    <row r="191" spans="1:21" outlineLevel="1" x14ac:dyDescent="0.25">
      <c r="C191" s="207"/>
      <c r="D191" s="207"/>
      <c r="E191" s="207"/>
      <c r="F191" s="194"/>
      <c r="G191" s="194"/>
      <c r="H191" s="194"/>
      <c r="I191" s="197" t="str">
        <f t="shared" si="15"/>
        <v/>
      </c>
      <c r="J191" s="197" t="str">
        <f t="shared" si="16"/>
        <v/>
      </c>
      <c r="K191" s="197" t="str">
        <f t="shared" si="17"/>
        <v/>
      </c>
      <c r="L191" s="122"/>
    </row>
    <row r="192" spans="1:21" outlineLevel="1" x14ac:dyDescent="0.25">
      <c r="C192" s="207"/>
      <c r="D192" s="207"/>
      <c r="E192" s="207"/>
      <c r="F192" s="194"/>
      <c r="G192" s="194"/>
      <c r="H192" s="194"/>
      <c r="I192" s="197" t="str">
        <f t="shared" si="15"/>
        <v/>
      </c>
      <c r="J192" s="197" t="str">
        <f t="shared" si="16"/>
        <v/>
      </c>
      <c r="K192" s="197" t="str">
        <f t="shared" si="17"/>
        <v/>
      </c>
      <c r="L192" s="122"/>
    </row>
    <row r="193" spans="3:12" outlineLevel="1" x14ac:dyDescent="0.25">
      <c r="C193" s="207"/>
      <c r="D193" s="207"/>
      <c r="E193" s="207"/>
      <c r="F193" s="194"/>
      <c r="G193" s="194"/>
      <c r="H193" s="194"/>
      <c r="I193" s="197" t="str">
        <f t="shared" si="15"/>
        <v/>
      </c>
      <c r="J193" s="197" t="str">
        <f t="shared" si="16"/>
        <v/>
      </c>
      <c r="K193" s="197" t="str">
        <f t="shared" si="17"/>
        <v/>
      </c>
      <c r="L193" s="118"/>
    </row>
    <row r="194" spans="3:12" outlineLevel="1" x14ac:dyDescent="0.25">
      <c r="C194" s="207"/>
      <c r="D194" s="207"/>
      <c r="E194" s="207"/>
      <c r="F194" s="194"/>
      <c r="G194" s="194"/>
      <c r="H194" s="194"/>
      <c r="I194" s="197" t="str">
        <f t="shared" si="15"/>
        <v/>
      </c>
      <c r="J194" s="197" t="str">
        <f t="shared" si="16"/>
        <v/>
      </c>
      <c r="K194" s="197" t="str">
        <f t="shared" si="17"/>
        <v/>
      </c>
      <c r="L194" s="122"/>
    </row>
    <row r="195" spans="3:12" outlineLevel="1" x14ac:dyDescent="0.25">
      <c r="C195" s="207"/>
      <c r="D195" s="207"/>
      <c r="E195" s="207"/>
      <c r="F195" s="194"/>
      <c r="G195" s="194"/>
      <c r="H195" s="194"/>
      <c r="I195" s="197" t="str">
        <f t="shared" si="15"/>
        <v/>
      </c>
      <c r="J195" s="197" t="str">
        <f t="shared" si="16"/>
        <v/>
      </c>
      <c r="K195" s="197" t="str">
        <f t="shared" si="17"/>
        <v/>
      </c>
      <c r="L195" s="126"/>
    </row>
    <row r="196" spans="3:12" outlineLevel="1" x14ac:dyDescent="0.25">
      <c r="C196" s="207"/>
      <c r="D196" s="207"/>
      <c r="E196" s="207"/>
      <c r="F196" s="194"/>
      <c r="G196" s="194"/>
      <c r="H196" s="194"/>
      <c r="I196" s="197" t="str">
        <f t="shared" si="15"/>
        <v/>
      </c>
      <c r="J196" s="197" t="str">
        <f t="shared" si="16"/>
        <v/>
      </c>
      <c r="K196" s="197" t="str">
        <f t="shared" si="17"/>
        <v/>
      </c>
      <c r="L196" s="126"/>
    </row>
    <row r="197" spans="3:12" outlineLevel="1" x14ac:dyDescent="0.25">
      <c r="C197" s="207"/>
      <c r="D197" s="207"/>
      <c r="E197" s="207"/>
      <c r="F197" s="194"/>
      <c r="G197" s="194"/>
      <c r="H197" s="194"/>
      <c r="I197" s="197" t="str">
        <f t="shared" si="15"/>
        <v/>
      </c>
      <c r="J197" s="197" t="str">
        <f t="shared" si="16"/>
        <v/>
      </c>
      <c r="K197" s="197" t="str">
        <f t="shared" si="17"/>
        <v/>
      </c>
      <c r="L197" s="126"/>
    </row>
    <row r="198" spans="3:12" outlineLevel="1" x14ac:dyDescent="0.25">
      <c r="C198" s="207"/>
      <c r="D198" s="207"/>
      <c r="E198" s="207"/>
      <c r="F198" s="194"/>
      <c r="G198" s="194"/>
      <c r="H198" s="194"/>
      <c r="I198" s="197" t="str">
        <f t="shared" si="15"/>
        <v/>
      </c>
      <c r="J198" s="197" t="str">
        <f t="shared" si="16"/>
        <v/>
      </c>
      <c r="K198" s="197" t="str">
        <f t="shared" si="17"/>
        <v/>
      </c>
      <c r="L198" s="122"/>
    </row>
    <row r="199" spans="3:12" outlineLevel="1" x14ac:dyDescent="0.25">
      <c r="C199" s="207"/>
      <c r="D199" s="207"/>
      <c r="E199" s="207"/>
      <c r="F199" s="194"/>
      <c r="G199" s="194"/>
      <c r="H199" s="194"/>
      <c r="I199" s="197" t="str">
        <f t="shared" si="15"/>
        <v/>
      </c>
      <c r="J199" s="197" t="str">
        <f t="shared" si="16"/>
        <v/>
      </c>
      <c r="K199" s="197" t="str">
        <f t="shared" si="17"/>
        <v/>
      </c>
      <c r="L199" s="122"/>
    </row>
    <row r="200" spans="3:12" outlineLevel="1" x14ac:dyDescent="0.25">
      <c r="C200" s="207"/>
      <c r="D200" s="207"/>
      <c r="E200" s="207"/>
      <c r="F200" s="194"/>
      <c r="G200" s="194"/>
      <c r="H200" s="194"/>
      <c r="I200" s="197" t="str">
        <f t="shared" si="15"/>
        <v/>
      </c>
      <c r="J200" s="197" t="str">
        <f t="shared" si="16"/>
        <v/>
      </c>
      <c r="K200" s="197" t="str">
        <f t="shared" si="17"/>
        <v/>
      </c>
    </row>
    <row r="201" spans="3:12" outlineLevel="1" x14ac:dyDescent="0.25">
      <c r="C201" s="207"/>
      <c r="D201" s="207"/>
      <c r="E201" s="207"/>
      <c r="F201" s="194"/>
      <c r="G201" s="194"/>
      <c r="H201" s="194"/>
      <c r="I201" s="197" t="str">
        <f t="shared" si="15"/>
        <v/>
      </c>
      <c r="J201" s="197" t="str">
        <f t="shared" si="16"/>
        <v/>
      </c>
      <c r="K201" s="197" t="str">
        <f t="shared" si="17"/>
        <v/>
      </c>
    </row>
    <row r="202" spans="3:12" outlineLevel="1" x14ac:dyDescent="0.25">
      <c r="C202" s="207"/>
      <c r="D202" s="207"/>
      <c r="E202" s="207"/>
      <c r="F202" s="194"/>
      <c r="G202" s="194"/>
      <c r="H202" s="194"/>
      <c r="I202" s="197" t="str">
        <f t="shared" si="15"/>
        <v/>
      </c>
      <c r="J202" s="197" t="str">
        <f t="shared" si="16"/>
        <v/>
      </c>
      <c r="K202" s="197" t="str">
        <f t="shared" si="17"/>
        <v/>
      </c>
    </row>
    <row r="203" spans="3:12" outlineLevel="1" x14ac:dyDescent="0.25">
      <c r="C203" s="207"/>
      <c r="D203" s="207"/>
      <c r="E203" s="207"/>
      <c r="F203" s="194"/>
      <c r="G203" s="194"/>
      <c r="H203" s="194"/>
      <c r="I203" s="197" t="str">
        <f t="shared" si="15"/>
        <v/>
      </c>
      <c r="J203" s="197" t="str">
        <f t="shared" si="16"/>
        <v/>
      </c>
      <c r="K203" s="197" t="str">
        <f t="shared" si="17"/>
        <v/>
      </c>
    </row>
    <row r="204" spans="3:12" outlineLevel="1" x14ac:dyDescent="0.25">
      <c r="C204" s="207"/>
      <c r="D204" s="207"/>
      <c r="E204" s="207"/>
      <c r="F204" s="194"/>
      <c r="G204" s="194"/>
      <c r="H204" s="194"/>
      <c r="I204" s="197" t="str">
        <f t="shared" si="15"/>
        <v/>
      </c>
      <c r="J204" s="197" t="str">
        <f t="shared" si="16"/>
        <v/>
      </c>
      <c r="K204" s="197" t="str">
        <f t="shared" si="17"/>
        <v/>
      </c>
    </row>
    <row r="205" spans="3:12" outlineLevel="1" x14ac:dyDescent="0.25">
      <c r="C205" s="207"/>
      <c r="D205" s="207"/>
      <c r="E205" s="207"/>
      <c r="F205" s="194"/>
      <c r="G205" s="194"/>
      <c r="H205" s="194"/>
      <c r="I205" s="197" t="str">
        <f t="shared" si="15"/>
        <v/>
      </c>
      <c r="J205" s="197" t="str">
        <f t="shared" si="16"/>
        <v/>
      </c>
      <c r="K205" s="197" t="str">
        <f t="shared" si="17"/>
        <v/>
      </c>
      <c r="L205" s="138"/>
    </row>
    <row r="206" spans="3:12" outlineLevel="1" x14ac:dyDescent="0.25">
      <c r="C206" s="207"/>
      <c r="D206" s="207"/>
      <c r="E206" s="207"/>
      <c r="F206" s="194"/>
      <c r="G206" s="194"/>
      <c r="H206" s="194"/>
      <c r="I206" s="197" t="str">
        <f t="shared" si="15"/>
        <v/>
      </c>
      <c r="J206" s="197" t="str">
        <f t="shared" si="16"/>
        <v/>
      </c>
      <c r="K206" s="197" t="str">
        <f t="shared" si="17"/>
        <v/>
      </c>
      <c r="L206" s="138"/>
    </row>
    <row r="207" spans="3:12" outlineLevel="1" x14ac:dyDescent="0.25">
      <c r="C207" s="207"/>
      <c r="D207" s="207"/>
      <c r="E207" s="207"/>
      <c r="F207" s="194"/>
      <c r="G207" s="194"/>
      <c r="H207" s="194"/>
      <c r="I207" s="197" t="str">
        <f t="shared" si="15"/>
        <v/>
      </c>
      <c r="J207" s="197" t="str">
        <f t="shared" si="16"/>
        <v/>
      </c>
      <c r="K207" s="197" t="str">
        <f t="shared" si="17"/>
        <v/>
      </c>
      <c r="L207" s="138"/>
    </row>
    <row r="208" spans="3:12" outlineLevel="1" x14ac:dyDescent="0.25">
      <c r="C208" s="207"/>
      <c r="D208" s="207"/>
      <c r="E208" s="207"/>
      <c r="F208" s="194"/>
      <c r="G208" s="194"/>
      <c r="H208" s="194"/>
      <c r="I208" s="197" t="str">
        <f t="shared" si="15"/>
        <v/>
      </c>
      <c r="J208" s="197" t="str">
        <f t="shared" si="16"/>
        <v/>
      </c>
      <c r="K208" s="197" t="str">
        <f t="shared" si="17"/>
        <v/>
      </c>
      <c r="L208" s="138"/>
    </row>
    <row r="209" spans="1:21" outlineLevel="1" x14ac:dyDescent="0.25">
      <c r="C209" s="207"/>
      <c r="D209" s="207"/>
      <c r="E209" s="207"/>
      <c r="F209" s="194"/>
      <c r="G209" s="194"/>
      <c r="H209" s="194"/>
      <c r="I209" s="197" t="str">
        <f t="shared" si="15"/>
        <v/>
      </c>
      <c r="J209" s="197" t="str">
        <f t="shared" si="16"/>
        <v/>
      </c>
      <c r="K209" s="197" t="str">
        <f t="shared" si="17"/>
        <v/>
      </c>
      <c r="L209" s="138"/>
    </row>
    <row r="210" spans="1:21" outlineLevel="1" x14ac:dyDescent="0.25">
      <c r="C210" s="207"/>
      <c r="D210" s="207"/>
      <c r="E210" s="207"/>
      <c r="F210" s="194"/>
      <c r="G210" s="194"/>
      <c r="H210" s="194"/>
      <c r="I210" s="197" t="str">
        <f t="shared" si="15"/>
        <v/>
      </c>
      <c r="J210" s="197" t="str">
        <f t="shared" si="16"/>
        <v/>
      </c>
      <c r="K210" s="197" t="str">
        <f t="shared" si="17"/>
        <v/>
      </c>
      <c r="L210" s="138"/>
    </row>
    <row r="211" spans="1:21" ht="15.75" thickBot="1" x14ac:dyDescent="0.3"/>
    <row r="212" spans="1:21" s="202" customFormat="1" ht="15.75" thickBot="1" x14ac:dyDescent="0.3">
      <c r="A212" s="195" t="s">
        <v>93</v>
      </c>
      <c r="B212" s="203" t="s">
        <v>19</v>
      </c>
      <c r="C212" s="199" t="s">
        <v>92</v>
      </c>
      <c r="D212" s="200" t="s">
        <v>90</v>
      </c>
      <c r="E212" s="200" t="s">
        <v>91</v>
      </c>
      <c r="F212" s="200" t="s">
        <v>94</v>
      </c>
      <c r="G212" s="201" t="s">
        <v>95</v>
      </c>
      <c r="H212" s="201" t="s">
        <v>96</v>
      </c>
      <c r="I212" s="196">
        <f>+SUM(I213:I245)</f>
        <v>0</v>
      </c>
      <c r="J212" s="196">
        <f>+SUM(J213:J245)</f>
        <v>0</v>
      </c>
      <c r="K212" s="196">
        <f>+SUM(K213:K245)</f>
        <v>0</v>
      </c>
      <c r="M212" s="198"/>
      <c r="N212" s="198"/>
      <c r="O212" s="198"/>
      <c r="P212" s="198"/>
      <c r="Q212" s="198"/>
      <c r="R212" s="198"/>
      <c r="S212" s="198"/>
      <c r="T212" s="198"/>
      <c r="U212" s="198"/>
    </row>
    <row r="213" spans="1:21" outlineLevel="1" x14ac:dyDescent="0.25">
      <c r="C213" s="206"/>
      <c r="D213" s="206"/>
      <c r="E213" s="206"/>
      <c r="F213" s="194"/>
      <c r="G213" s="194"/>
      <c r="H213" s="194"/>
      <c r="I213" s="197" t="str">
        <f t="shared" ref="I213:I245" si="18">IF(E213="","",ROUND(F213*$E213,0))</f>
        <v/>
      </c>
      <c r="J213" s="197" t="str">
        <f t="shared" ref="J213:J245" si="19">IF(E213="","",ROUND(G213*$E213,0))</f>
        <v/>
      </c>
      <c r="K213" s="197" t="str">
        <f t="shared" ref="K213:K245" si="20">IF(E213="","",ROUND(H213*$E213,0))</f>
        <v/>
      </c>
    </row>
    <row r="214" spans="1:21" outlineLevel="1" x14ac:dyDescent="0.25">
      <c r="C214" s="207"/>
      <c r="D214" s="207"/>
      <c r="E214" s="207"/>
      <c r="F214" s="194"/>
      <c r="G214" s="194"/>
      <c r="H214" s="194"/>
      <c r="I214" s="197" t="str">
        <f t="shared" si="18"/>
        <v/>
      </c>
      <c r="J214" s="197" t="str">
        <f t="shared" si="19"/>
        <v/>
      </c>
      <c r="K214" s="197" t="str">
        <f t="shared" si="20"/>
        <v/>
      </c>
      <c r="L214" s="118"/>
    </row>
    <row r="215" spans="1:21" outlineLevel="1" x14ac:dyDescent="0.25">
      <c r="C215" s="207"/>
      <c r="D215" s="207"/>
      <c r="E215" s="207"/>
      <c r="F215" s="194"/>
      <c r="G215" s="194"/>
      <c r="H215" s="194"/>
      <c r="I215" s="197" t="str">
        <f t="shared" si="18"/>
        <v/>
      </c>
      <c r="J215" s="197" t="str">
        <f t="shared" si="19"/>
        <v/>
      </c>
      <c r="K215" s="197" t="str">
        <f t="shared" si="20"/>
        <v/>
      </c>
      <c r="L215" s="122"/>
    </row>
    <row r="216" spans="1:21" outlineLevel="1" x14ac:dyDescent="0.25">
      <c r="C216" s="207"/>
      <c r="D216" s="207"/>
      <c r="E216" s="207"/>
      <c r="F216" s="194"/>
      <c r="G216" s="194"/>
      <c r="H216" s="194"/>
      <c r="I216" s="197" t="str">
        <f t="shared" si="18"/>
        <v/>
      </c>
      <c r="J216" s="197" t="str">
        <f t="shared" si="19"/>
        <v/>
      </c>
      <c r="K216" s="197" t="str">
        <f t="shared" si="20"/>
        <v/>
      </c>
      <c r="L216" s="118"/>
    </row>
    <row r="217" spans="1:21" outlineLevel="1" x14ac:dyDescent="0.25">
      <c r="C217" s="207"/>
      <c r="D217" s="207"/>
      <c r="E217" s="207"/>
      <c r="F217" s="194"/>
      <c r="G217" s="194"/>
      <c r="H217" s="194"/>
      <c r="I217" s="197" t="str">
        <f t="shared" si="18"/>
        <v/>
      </c>
      <c r="J217" s="197" t="str">
        <f t="shared" si="19"/>
        <v/>
      </c>
      <c r="K217" s="197" t="str">
        <f t="shared" si="20"/>
        <v/>
      </c>
      <c r="L217" s="118"/>
    </row>
    <row r="218" spans="1:21" outlineLevel="1" x14ac:dyDescent="0.25">
      <c r="C218" s="207"/>
      <c r="D218" s="207"/>
      <c r="E218" s="207"/>
      <c r="F218" s="194"/>
      <c r="G218" s="194"/>
      <c r="H218" s="194"/>
      <c r="I218" s="197" t="str">
        <f t="shared" si="18"/>
        <v/>
      </c>
      <c r="J218" s="197" t="str">
        <f t="shared" si="19"/>
        <v/>
      </c>
      <c r="K218" s="197" t="str">
        <f t="shared" si="20"/>
        <v/>
      </c>
      <c r="L218" s="122"/>
    </row>
    <row r="219" spans="1:21" outlineLevel="1" x14ac:dyDescent="0.25">
      <c r="C219" s="207"/>
      <c r="D219" s="207"/>
      <c r="E219" s="207"/>
      <c r="F219" s="194"/>
      <c r="G219" s="194"/>
      <c r="H219" s="194"/>
      <c r="I219" s="197" t="str">
        <f t="shared" si="18"/>
        <v/>
      </c>
      <c r="J219" s="197" t="str">
        <f t="shared" si="19"/>
        <v/>
      </c>
      <c r="K219" s="197" t="str">
        <f t="shared" si="20"/>
        <v/>
      </c>
      <c r="L219" s="118"/>
    </row>
    <row r="220" spans="1:21" outlineLevel="1" x14ac:dyDescent="0.25">
      <c r="C220" s="207"/>
      <c r="D220" s="207"/>
      <c r="E220" s="207"/>
      <c r="F220" s="194"/>
      <c r="G220" s="194"/>
      <c r="H220" s="194"/>
      <c r="I220" s="197" t="str">
        <f t="shared" si="18"/>
        <v/>
      </c>
      <c r="J220" s="197" t="str">
        <f t="shared" si="19"/>
        <v/>
      </c>
      <c r="K220" s="197" t="str">
        <f t="shared" si="20"/>
        <v/>
      </c>
      <c r="L220" s="122"/>
    </row>
    <row r="221" spans="1:21" outlineLevel="1" x14ac:dyDescent="0.25">
      <c r="C221" s="207"/>
      <c r="D221" s="207"/>
      <c r="E221" s="207"/>
      <c r="F221" s="194"/>
      <c r="G221" s="194"/>
      <c r="H221" s="194"/>
      <c r="I221" s="197" t="str">
        <f t="shared" si="18"/>
        <v/>
      </c>
      <c r="J221" s="197" t="str">
        <f t="shared" si="19"/>
        <v/>
      </c>
      <c r="K221" s="197" t="str">
        <f t="shared" si="20"/>
        <v/>
      </c>
      <c r="L221" s="122"/>
    </row>
    <row r="222" spans="1:21" outlineLevel="1" x14ac:dyDescent="0.25">
      <c r="C222" s="207"/>
      <c r="D222" s="207"/>
      <c r="E222" s="207"/>
      <c r="F222" s="194"/>
      <c r="G222" s="194"/>
      <c r="H222" s="194"/>
      <c r="I222" s="197" t="str">
        <f t="shared" si="18"/>
        <v/>
      </c>
      <c r="J222" s="197" t="str">
        <f t="shared" si="19"/>
        <v/>
      </c>
      <c r="K222" s="197" t="str">
        <f t="shared" si="20"/>
        <v/>
      </c>
      <c r="L222" s="126"/>
    </row>
    <row r="223" spans="1:21" outlineLevel="1" x14ac:dyDescent="0.25">
      <c r="C223" s="207"/>
      <c r="D223" s="207"/>
      <c r="E223" s="207"/>
      <c r="F223" s="194"/>
      <c r="G223" s="194"/>
      <c r="H223" s="194"/>
      <c r="I223" s="197" t="str">
        <f t="shared" si="18"/>
        <v/>
      </c>
      <c r="J223" s="197" t="str">
        <f t="shared" si="19"/>
        <v/>
      </c>
      <c r="K223" s="197" t="str">
        <f t="shared" si="20"/>
        <v/>
      </c>
      <c r="L223" s="122"/>
    </row>
    <row r="224" spans="1:21" outlineLevel="1" x14ac:dyDescent="0.25">
      <c r="C224" s="207"/>
      <c r="D224" s="207"/>
      <c r="E224" s="207"/>
      <c r="F224" s="194"/>
      <c r="G224" s="194"/>
      <c r="H224" s="194"/>
      <c r="I224" s="197" t="str">
        <f t="shared" si="18"/>
        <v/>
      </c>
      <c r="J224" s="197" t="str">
        <f t="shared" si="19"/>
        <v/>
      </c>
      <c r="K224" s="197" t="str">
        <f t="shared" si="20"/>
        <v/>
      </c>
      <c r="L224" s="128"/>
    </row>
    <row r="225" spans="3:12" outlineLevel="1" x14ac:dyDescent="0.25">
      <c r="C225" s="207"/>
      <c r="D225" s="207"/>
      <c r="E225" s="207"/>
      <c r="F225" s="194"/>
      <c r="G225" s="194"/>
      <c r="H225" s="194"/>
      <c r="I225" s="197" t="str">
        <f t="shared" si="18"/>
        <v/>
      </c>
      <c r="J225" s="197" t="str">
        <f t="shared" si="19"/>
        <v/>
      </c>
      <c r="K225" s="197" t="str">
        <f t="shared" si="20"/>
        <v/>
      </c>
      <c r="L225" s="130"/>
    </row>
    <row r="226" spans="3:12" outlineLevel="1" x14ac:dyDescent="0.25">
      <c r="C226" s="207"/>
      <c r="D226" s="207"/>
      <c r="E226" s="207"/>
      <c r="F226" s="194"/>
      <c r="G226" s="194"/>
      <c r="H226" s="194"/>
      <c r="I226" s="197" t="str">
        <f t="shared" si="18"/>
        <v/>
      </c>
      <c r="J226" s="197" t="str">
        <f t="shared" si="19"/>
        <v/>
      </c>
      <c r="K226" s="197" t="str">
        <f t="shared" si="20"/>
        <v/>
      </c>
      <c r="L226" s="122"/>
    </row>
    <row r="227" spans="3:12" outlineLevel="1" x14ac:dyDescent="0.25">
      <c r="C227" s="207"/>
      <c r="D227" s="207"/>
      <c r="E227" s="207"/>
      <c r="F227" s="194"/>
      <c r="G227" s="194"/>
      <c r="H227" s="194"/>
      <c r="I227" s="197" t="str">
        <f t="shared" si="18"/>
        <v/>
      </c>
      <c r="J227" s="197" t="str">
        <f t="shared" si="19"/>
        <v/>
      </c>
      <c r="K227" s="197" t="str">
        <f t="shared" si="20"/>
        <v/>
      </c>
      <c r="L227" s="122"/>
    </row>
    <row r="228" spans="3:12" outlineLevel="1" x14ac:dyDescent="0.25">
      <c r="C228" s="207"/>
      <c r="D228" s="207"/>
      <c r="E228" s="207"/>
      <c r="F228" s="194"/>
      <c r="G228" s="194"/>
      <c r="H228" s="194"/>
      <c r="I228" s="197" t="str">
        <f t="shared" si="18"/>
        <v/>
      </c>
      <c r="J228" s="197" t="str">
        <f t="shared" si="19"/>
        <v/>
      </c>
      <c r="K228" s="197" t="str">
        <f t="shared" si="20"/>
        <v/>
      </c>
      <c r="L228" s="118"/>
    </row>
    <row r="229" spans="3:12" outlineLevel="1" x14ac:dyDescent="0.25">
      <c r="C229" s="207"/>
      <c r="D229" s="207"/>
      <c r="E229" s="207"/>
      <c r="F229" s="194"/>
      <c r="G229" s="194"/>
      <c r="H229" s="194"/>
      <c r="I229" s="197" t="str">
        <f t="shared" si="18"/>
        <v/>
      </c>
      <c r="J229" s="197" t="str">
        <f t="shared" si="19"/>
        <v/>
      </c>
      <c r="K229" s="197" t="str">
        <f t="shared" si="20"/>
        <v/>
      </c>
      <c r="L229" s="122"/>
    </row>
    <row r="230" spans="3:12" outlineLevel="1" x14ac:dyDescent="0.25">
      <c r="C230" s="207"/>
      <c r="D230" s="207"/>
      <c r="E230" s="207"/>
      <c r="F230" s="194"/>
      <c r="G230" s="194"/>
      <c r="H230" s="194"/>
      <c r="I230" s="197" t="str">
        <f t="shared" si="18"/>
        <v/>
      </c>
      <c r="J230" s="197" t="str">
        <f t="shared" si="19"/>
        <v/>
      </c>
      <c r="K230" s="197" t="str">
        <f t="shared" si="20"/>
        <v/>
      </c>
      <c r="L230" s="126"/>
    </row>
    <row r="231" spans="3:12" outlineLevel="1" x14ac:dyDescent="0.25">
      <c r="C231" s="207"/>
      <c r="D231" s="207"/>
      <c r="E231" s="207"/>
      <c r="F231" s="194"/>
      <c r="G231" s="194"/>
      <c r="H231" s="194"/>
      <c r="I231" s="197" t="str">
        <f t="shared" si="18"/>
        <v/>
      </c>
      <c r="J231" s="197" t="str">
        <f t="shared" si="19"/>
        <v/>
      </c>
      <c r="K231" s="197" t="str">
        <f t="shared" si="20"/>
        <v/>
      </c>
      <c r="L231" s="126"/>
    </row>
    <row r="232" spans="3:12" outlineLevel="1" x14ac:dyDescent="0.25">
      <c r="C232" s="207"/>
      <c r="D232" s="207"/>
      <c r="E232" s="207"/>
      <c r="F232" s="194"/>
      <c r="G232" s="194"/>
      <c r="H232" s="194"/>
      <c r="I232" s="197" t="str">
        <f t="shared" si="18"/>
        <v/>
      </c>
      <c r="J232" s="197" t="str">
        <f t="shared" si="19"/>
        <v/>
      </c>
      <c r="K232" s="197" t="str">
        <f t="shared" si="20"/>
        <v/>
      </c>
      <c r="L232" s="126"/>
    </row>
    <row r="233" spans="3:12" outlineLevel="1" x14ac:dyDescent="0.25">
      <c r="C233" s="207"/>
      <c r="D233" s="207"/>
      <c r="E233" s="207"/>
      <c r="F233" s="194"/>
      <c r="G233" s="194"/>
      <c r="H233" s="194"/>
      <c r="I233" s="197" t="str">
        <f t="shared" si="18"/>
        <v/>
      </c>
      <c r="J233" s="197" t="str">
        <f t="shared" si="19"/>
        <v/>
      </c>
      <c r="K233" s="197" t="str">
        <f t="shared" si="20"/>
        <v/>
      </c>
      <c r="L233" s="122"/>
    </row>
    <row r="234" spans="3:12" outlineLevel="1" x14ac:dyDescent="0.25">
      <c r="C234" s="207"/>
      <c r="D234" s="207"/>
      <c r="E234" s="207"/>
      <c r="F234" s="194"/>
      <c r="G234" s="194"/>
      <c r="H234" s="194"/>
      <c r="I234" s="197" t="str">
        <f t="shared" si="18"/>
        <v/>
      </c>
      <c r="J234" s="197" t="str">
        <f t="shared" si="19"/>
        <v/>
      </c>
      <c r="K234" s="197" t="str">
        <f t="shared" si="20"/>
        <v/>
      </c>
      <c r="L234" s="122"/>
    </row>
    <row r="235" spans="3:12" outlineLevel="1" x14ac:dyDescent="0.25">
      <c r="C235" s="207"/>
      <c r="D235" s="207"/>
      <c r="E235" s="207"/>
      <c r="F235" s="194"/>
      <c r="G235" s="194"/>
      <c r="H235" s="194"/>
      <c r="I235" s="197" t="str">
        <f t="shared" si="18"/>
        <v/>
      </c>
      <c r="J235" s="197" t="str">
        <f t="shared" si="19"/>
        <v/>
      </c>
      <c r="K235" s="197" t="str">
        <f t="shared" si="20"/>
        <v/>
      </c>
    </row>
    <row r="236" spans="3:12" outlineLevel="1" x14ac:dyDescent="0.25">
      <c r="C236" s="207"/>
      <c r="D236" s="207"/>
      <c r="E236" s="207"/>
      <c r="F236" s="194"/>
      <c r="G236" s="194"/>
      <c r="H236" s="194"/>
      <c r="I236" s="197" t="str">
        <f t="shared" si="18"/>
        <v/>
      </c>
      <c r="J236" s="197" t="str">
        <f t="shared" si="19"/>
        <v/>
      </c>
      <c r="K236" s="197" t="str">
        <f t="shared" si="20"/>
        <v/>
      </c>
    </row>
    <row r="237" spans="3:12" outlineLevel="1" x14ac:dyDescent="0.25">
      <c r="C237" s="207"/>
      <c r="D237" s="207"/>
      <c r="E237" s="207"/>
      <c r="F237" s="194"/>
      <c r="G237" s="194"/>
      <c r="H237" s="194"/>
      <c r="I237" s="197" t="str">
        <f t="shared" si="18"/>
        <v/>
      </c>
      <c r="J237" s="197" t="str">
        <f t="shared" si="19"/>
        <v/>
      </c>
      <c r="K237" s="197" t="str">
        <f t="shared" si="20"/>
        <v/>
      </c>
    </row>
    <row r="238" spans="3:12" outlineLevel="1" x14ac:dyDescent="0.25">
      <c r="C238" s="207"/>
      <c r="D238" s="207"/>
      <c r="E238" s="207"/>
      <c r="F238" s="194"/>
      <c r="G238" s="194"/>
      <c r="H238" s="194"/>
      <c r="I238" s="197" t="str">
        <f t="shared" si="18"/>
        <v/>
      </c>
      <c r="J238" s="197" t="str">
        <f t="shared" si="19"/>
        <v/>
      </c>
      <c r="K238" s="197" t="str">
        <f t="shared" si="20"/>
        <v/>
      </c>
    </row>
    <row r="239" spans="3:12" outlineLevel="1" x14ac:dyDescent="0.25">
      <c r="C239" s="207"/>
      <c r="D239" s="207"/>
      <c r="E239" s="207"/>
      <c r="F239" s="194"/>
      <c r="G239" s="194"/>
      <c r="H239" s="194"/>
      <c r="I239" s="197" t="str">
        <f t="shared" si="18"/>
        <v/>
      </c>
      <c r="J239" s="197" t="str">
        <f t="shared" si="19"/>
        <v/>
      </c>
      <c r="K239" s="197" t="str">
        <f t="shared" si="20"/>
        <v/>
      </c>
    </row>
    <row r="240" spans="3:12" outlineLevel="1" x14ac:dyDescent="0.25">
      <c r="C240" s="207"/>
      <c r="D240" s="207"/>
      <c r="E240" s="207"/>
      <c r="F240" s="194"/>
      <c r="G240" s="194"/>
      <c r="H240" s="194"/>
      <c r="I240" s="197" t="str">
        <f t="shared" si="18"/>
        <v/>
      </c>
      <c r="J240" s="197" t="str">
        <f t="shared" si="19"/>
        <v/>
      </c>
      <c r="K240" s="197" t="str">
        <f t="shared" si="20"/>
        <v/>
      </c>
      <c r="L240" s="138"/>
    </row>
    <row r="241" spans="1:21" outlineLevel="1" x14ac:dyDescent="0.25">
      <c r="C241" s="207"/>
      <c r="D241" s="207"/>
      <c r="E241" s="207"/>
      <c r="F241" s="194"/>
      <c r="G241" s="194"/>
      <c r="H241" s="194"/>
      <c r="I241" s="197" t="str">
        <f t="shared" si="18"/>
        <v/>
      </c>
      <c r="J241" s="197" t="str">
        <f t="shared" si="19"/>
        <v/>
      </c>
      <c r="K241" s="197" t="str">
        <f t="shared" si="20"/>
        <v/>
      </c>
      <c r="L241" s="138"/>
    </row>
    <row r="242" spans="1:21" outlineLevel="1" x14ac:dyDescent="0.25">
      <c r="C242" s="207"/>
      <c r="D242" s="207"/>
      <c r="E242" s="207"/>
      <c r="F242" s="194"/>
      <c r="G242" s="194"/>
      <c r="H242" s="194"/>
      <c r="I242" s="197" t="str">
        <f t="shared" si="18"/>
        <v/>
      </c>
      <c r="J242" s="197" t="str">
        <f t="shared" si="19"/>
        <v/>
      </c>
      <c r="K242" s="197" t="str">
        <f t="shared" si="20"/>
        <v/>
      </c>
      <c r="L242" s="138"/>
    </row>
    <row r="243" spans="1:21" outlineLevel="1" x14ac:dyDescent="0.25">
      <c r="C243" s="207"/>
      <c r="D243" s="207"/>
      <c r="E243" s="207"/>
      <c r="F243" s="194"/>
      <c r="G243" s="194"/>
      <c r="H243" s="194"/>
      <c r="I243" s="197" t="str">
        <f t="shared" si="18"/>
        <v/>
      </c>
      <c r="J243" s="197" t="str">
        <f t="shared" si="19"/>
        <v/>
      </c>
      <c r="K243" s="197" t="str">
        <f t="shared" si="20"/>
        <v/>
      </c>
      <c r="L243" s="138"/>
    </row>
    <row r="244" spans="1:21" outlineLevel="1" x14ac:dyDescent="0.25">
      <c r="C244" s="207"/>
      <c r="D244" s="207"/>
      <c r="E244" s="207"/>
      <c r="F244" s="194"/>
      <c r="G244" s="194"/>
      <c r="H244" s="194"/>
      <c r="I244" s="197" t="str">
        <f t="shared" si="18"/>
        <v/>
      </c>
      <c r="J244" s="197" t="str">
        <f t="shared" si="19"/>
        <v/>
      </c>
      <c r="K244" s="197" t="str">
        <f t="shared" si="20"/>
        <v/>
      </c>
      <c r="L244" s="138"/>
    </row>
    <row r="245" spans="1:21" outlineLevel="1" x14ac:dyDescent="0.25">
      <c r="C245" s="207"/>
      <c r="D245" s="207"/>
      <c r="E245" s="207"/>
      <c r="F245" s="194"/>
      <c r="G245" s="194"/>
      <c r="H245" s="194"/>
      <c r="I245" s="197" t="str">
        <f t="shared" si="18"/>
        <v/>
      </c>
      <c r="J245" s="197" t="str">
        <f t="shared" si="19"/>
        <v/>
      </c>
      <c r="K245" s="197" t="str">
        <f t="shared" si="20"/>
        <v/>
      </c>
      <c r="L245" s="138"/>
    </row>
    <row r="246" spans="1:21" ht="15.75" thickBot="1" x14ac:dyDescent="0.3"/>
    <row r="247" spans="1:21" s="202" customFormat="1" ht="15.75" thickBot="1" x14ac:dyDescent="0.3">
      <c r="A247" s="195" t="s">
        <v>93</v>
      </c>
      <c r="B247" s="203" t="s">
        <v>21</v>
      </c>
      <c r="C247" s="199" t="s">
        <v>92</v>
      </c>
      <c r="D247" s="200" t="s">
        <v>90</v>
      </c>
      <c r="E247" s="200" t="s">
        <v>91</v>
      </c>
      <c r="F247" s="200" t="s">
        <v>94</v>
      </c>
      <c r="G247" s="201" t="s">
        <v>95</v>
      </c>
      <c r="H247" s="201" t="s">
        <v>96</v>
      </c>
      <c r="I247" s="196">
        <f>+SUM(I248:I280)</f>
        <v>0</v>
      </c>
      <c r="J247" s="196">
        <f>+SUM(J248:J280)</f>
        <v>0</v>
      </c>
      <c r="K247" s="196">
        <f>+SUM(K248:K280)</f>
        <v>0</v>
      </c>
      <c r="M247" s="198"/>
      <c r="N247" s="198"/>
      <c r="O247" s="198"/>
      <c r="P247" s="198"/>
      <c r="Q247" s="198"/>
      <c r="R247" s="198"/>
      <c r="S247" s="198"/>
      <c r="T247" s="198"/>
      <c r="U247" s="198"/>
    </row>
    <row r="248" spans="1:21" outlineLevel="1" x14ac:dyDescent="0.25">
      <c r="C248" s="206"/>
      <c r="D248" s="206"/>
      <c r="E248" s="206"/>
      <c r="F248" s="194"/>
      <c r="G248" s="194"/>
      <c r="H248" s="194"/>
      <c r="I248" s="197" t="str">
        <f t="shared" ref="I248:I280" si="21">IF(E248="","",ROUND(F248*$E248,0))</f>
        <v/>
      </c>
      <c r="J248" s="197" t="str">
        <f t="shared" ref="J248:J280" si="22">IF(E248="","",ROUND(G248*$E248,0))</f>
        <v/>
      </c>
      <c r="K248" s="197" t="str">
        <f t="shared" ref="K248:K280" si="23">IF(E248="","",ROUND(H248*$E248,0))</f>
        <v/>
      </c>
    </row>
    <row r="249" spans="1:21" outlineLevel="1" x14ac:dyDescent="0.25">
      <c r="C249" s="207"/>
      <c r="D249" s="207"/>
      <c r="E249" s="207"/>
      <c r="F249" s="194"/>
      <c r="G249" s="194"/>
      <c r="H249" s="194"/>
      <c r="I249" s="197" t="str">
        <f t="shared" si="21"/>
        <v/>
      </c>
      <c r="J249" s="197" t="str">
        <f t="shared" si="22"/>
        <v/>
      </c>
      <c r="K249" s="197" t="str">
        <f t="shared" si="23"/>
        <v/>
      </c>
      <c r="L249" s="118"/>
    </row>
    <row r="250" spans="1:21" outlineLevel="1" x14ac:dyDescent="0.25">
      <c r="C250" s="207"/>
      <c r="D250" s="207"/>
      <c r="E250" s="207"/>
      <c r="F250" s="194"/>
      <c r="G250" s="194"/>
      <c r="H250" s="194"/>
      <c r="I250" s="197" t="str">
        <f t="shared" si="21"/>
        <v/>
      </c>
      <c r="J250" s="197" t="str">
        <f t="shared" si="22"/>
        <v/>
      </c>
      <c r="K250" s="197" t="str">
        <f t="shared" si="23"/>
        <v/>
      </c>
      <c r="L250" s="122"/>
    </row>
    <row r="251" spans="1:21" outlineLevel="1" x14ac:dyDescent="0.25">
      <c r="C251" s="207"/>
      <c r="D251" s="207"/>
      <c r="E251" s="207"/>
      <c r="F251" s="194"/>
      <c r="G251" s="194"/>
      <c r="H251" s="194"/>
      <c r="I251" s="197" t="str">
        <f t="shared" si="21"/>
        <v/>
      </c>
      <c r="J251" s="197" t="str">
        <f t="shared" si="22"/>
        <v/>
      </c>
      <c r="K251" s="197" t="str">
        <f t="shared" si="23"/>
        <v/>
      </c>
      <c r="L251" s="118"/>
    </row>
    <row r="252" spans="1:21" outlineLevel="1" x14ac:dyDescent="0.25">
      <c r="C252" s="207"/>
      <c r="D252" s="207"/>
      <c r="E252" s="207"/>
      <c r="F252" s="194"/>
      <c r="G252" s="194"/>
      <c r="H252" s="194"/>
      <c r="I252" s="197" t="str">
        <f t="shared" si="21"/>
        <v/>
      </c>
      <c r="J252" s="197" t="str">
        <f t="shared" si="22"/>
        <v/>
      </c>
      <c r="K252" s="197" t="str">
        <f t="shared" si="23"/>
        <v/>
      </c>
      <c r="L252" s="118"/>
    </row>
    <row r="253" spans="1:21" outlineLevel="1" x14ac:dyDescent="0.25">
      <c r="C253" s="207"/>
      <c r="D253" s="207"/>
      <c r="E253" s="207"/>
      <c r="F253" s="194"/>
      <c r="G253" s="194"/>
      <c r="H253" s="194"/>
      <c r="I253" s="197" t="str">
        <f t="shared" si="21"/>
        <v/>
      </c>
      <c r="J253" s="197" t="str">
        <f t="shared" si="22"/>
        <v/>
      </c>
      <c r="K253" s="197" t="str">
        <f t="shared" si="23"/>
        <v/>
      </c>
      <c r="L253" s="122"/>
    </row>
    <row r="254" spans="1:21" outlineLevel="1" x14ac:dyDescent="0.25">
      <c r="C254" s="207"/>
      <c r="D254" s="207"/>
      <c r="E254" s="207"/>
      <c r="F254" s="194"/>
      <c r="G254" s="194"/>
      <c r="H254" s="194"/>
      <c r="I254" s="197" t="str">
        <f t="shared" si="21"/>
        <v/>
      </c>
      <c r="J254" s="197" t="str">
        <f t="shared" si="22"/>
        <v/>
      </c>
      <c r="K254" s="197" t="str">
        <f t="shared" si="23"/>
        <v/>
      </c>
      <c r="L254" s="118"/>
    </row>
    <row r="255" spans="1:21" outlineLevel="1" x14ac:dyDescent="0.25">
      <c r="C255" s="207"/>
      <c r="D255" s="207"/>
      <c r="E255" s="207"/>
      <c r="F255" s="194"/>
      <c r="G255" s="194"/>
      <c r="H255" s="194"/>
      <c r="I255" s="197" t="str">
        <f t="shared" si="21"/>
        <v/>
      </c>
      <c r="J255" s="197" t="str">
        <f t="shared" si="22"/>
        <v/>
      </c>
      <c r="K255" s="197" t="str">
        <f t="shared" si="23"/>
        <v/>
      </c>
      <c r="L255" s="122"/>
    </row>
    <row r="256" spans="1:21" outlineLevel="1" x14ac:dyDescent="0.25">
      <c r="C256" s="207"/>
      <c r="D256" s="207"/>
      <c r="E256" s="207"/>
      <c r="F256" s="194"/>
      <c r="G256" s="194"/>
      <c r="H256" s="194"/>
      <c r="I256" s="197" t="str">
        <f t="shared" si="21"/>
        <v/>
      </c>
      <c r="J256" s="197" t="str">
        <f t="shared" si="22"/>
        <v/>
      </c>
      <c r="K256" s="197" t="str">
        <f t="shared" si="23"/>
        <v/>
      </c>
      <c r="L256" s="122"/>
    </row>
    <row r="257" spans="3:12" outlineLevel="1" x14ac:dyDescent="0.25">
      <c r="C257" s="207"/>
      <c r="D257" s="207"/>
      <c r="E257" s="207"/>
      <c r="F257" s="194"/>
      <c r="G257" s="194"/>
      <c r="H257" s="194"/>
      <c r="I257" s="197" t="str">
        <f t="shared" si="21"/>
        <v/>
      </c>
      <c r="J257" s="197" t="str">
        <f t="shared" si="22"/>
        <v/>
      </c>
      <c r="K257" s="197" t="str">
        <f t="shared" si="23"/>
        <v/>
      </c>
      <c r="L257" s="126"/>
    </row>
    <row r="258" spans="3:12" outlineLevel="1" x14ac:dyDescent="0.25">
      <c r="C258" s="207"/>
      <c r="D258" s="207"/>
      <c r="E258" s="207"/>
      <c r="F258" s="194"/>
      <c r="G258" s="194"/>
      <c r="H258" s="194"/>
      <c r="I258" s="197" t="str">
        <f t="shared" si="21"/>
        <v/>
      </c>
      <c r="J258" s="197" t="str">
        <f t="shared" si="22"/>
        <v/>
      </c>
      <c r="K258" s="197" t="str">
        <f t="shared" si="23"/>
        <v/>
      </c>
      <c r="L258" s="122"/>
    </row>
    <row r="259" spans="3:12" outlineLevel="1" x14ac:dyDescent="0.25">
      <c r="C259" s="207"/>
      <c r="D259" s="207"/>
      <c r="E259" s="207"/>
      <c r="F259" s="194"/>
      <c r="G259" s="194"/>
      <c r="H259" s="194"/>
      <c r="I259" s="197" t="str">
        <f t="shared" si="21"/>
        <v/>
      </c>
      <c r="J259" s="197" t="str">
        <f t="shared" si="22"/>
        <v/>
      </c>
      <c r="K259" s="197" t="str">
        <f t="shared" si="23"/>
        <v/>
      </c>
      <c r="L259" s="128"/>
    </row>
    <row r="260" spans="3:12" outlineLevel="1" x14ac:dyDescent="0.25">
      <c r="C260" s="207"/>
      <c r="D260" s="207"/>
      <c r="E260" s="207"/>
      <c r="F260" s="194"/>
      <c r="G260" s="194"/>
      <c r="H260" s="194"/>
      <c r="I260" s="197" t="str">
        <f t="shared" si="21"/>
        <v/>
      </c>
      <c r="J260" s="197" t="str">
        <f t="shared" si="22"/>
        <v/>
      </c>
      <c r="K260" s="197" t="str">
        <f t="shared" si="23"/>
        <v/>
      </c>
      <c r="L260" s="130"/>
    </row>
    <row r="261" spans="3:12" outlineLevel="1" x14ac:dyDescent="0.25">
      <c r="C261" s="207"/>
      <c r="D261" s="207"/>
      <c r="E261" s="207"/>
      <c r="F261" s="194"/>
      <c r="G261" s="194"/>
      <c r="H261" s="194"/>
      <c r="I261" s="197" t="str">
        <f t="shared" si="21"/>
        <v/>
      </c>
      <c r="J261" s="197" t="str">
        <f t="shared" si="22"/>
        <v/>
      </c>
      <c r="K261" s="197" t="str">
        <f t="shared" si="23"/>
        <v/>
      </c>
      <c r="L261" s="122"/>
    </row>
    <row r="262" spans="3:12" outlineLevel="1" x14ac:dyDescent="0.25">
      <c r="C262" s="207"/>
      <c r="D262" s="207"/>
      <c r="E262" s="207"/>
      <c r="F262" s="194"/>
      <c r="G262" s="194"/>
      <c r="H262" s="194"/>
      <c r="I262" s="197" t="str">
        <f t="shared" si="21"/>
        <v/>
      </c>
      <c r="J262" s="197" t="str">
        <f t="shared" si="22"/>
        <v/>
      </c>
      <c r="K262" s="197" t="str">
        <f t="shared" si="23"/>
        <v/>
      </c>
      <c r="L262" s="122"/>
    </row>
    <row r="263" spans="3:12" outlineLevel="1" x14ac:dyDescent="0.25">
      <c r="C263" s="207"/>
      <c r="D263" s="207"/>
      <c r="E263" s="207"/>
      <c r="F263" s="194"/>
      <c r="G263" s="194"/>
      <c r="H263" s="194"/>
      <c r="I263" s="197" t="str">
        <f t="shared" si="21"/>
        <v/>
      </c>
      <c r="J263" s="197" t="str">
        <f t="shared" si="22"/>
        <v/>
      </c>
      <c r="K263" s="197" t="str">
        <f t="shared" si="23"/>
        <v/>
      </c>
      <c r="L263" s="118"/>
    </row>
    <row r="264" spans="3:12" outlineLevel="1" x14ac:dyDescent="0.25">
      <c r="C264" s="207"/>
      <c r="D264" s="207"/>
      <c r="E264" s="207"/>
      <c r="F264" s="194"/>
      <c r="G264" s="194"/>
      <c r="H264" s="194"/>
      <c r="I264" s="197" t="str">
        <f t="shared" si="21"/>
        <v/>
      </c>
      <c r="J264" s="197" t="str">
        <f t="shared" si="22"/>
        <v/>
      </c>
      <c r="K264" s="197" t="str">
        <f t="shared" si="23"/>
        <v/>
      </c>
      <c r="L264" s="122"/>
    </row>
    <row r="265" spans="3:12" outlineLevel="1" x14ac:dyDescent="0.25">
      <c r="C265" s="207"/>
      <c r="D265" s="207"/>
      <c r="E265" s="207"/>
      <c r="F265" s="194"/>
      <c r="G265" s="194"/>
      <c r="H265" s="194"/>
      <c r="I265" s="197" t="str">
        <f t="shared" si="21"/>
        <v/>
      </c>
      <c r="J265" s="197" t="str">
        <f t="shared" si="22"/>
        <v/>
      </c>
      <c r="K265" s="197" t="str">
        <f t="shared" si="23"/>
        <v/>
      </c>
      <c r="L265" s="126"/>
    </row>
    <row r="266" spans="3:12" outlineLevel="1" x14ac:dyDescent="0.25">
      <c r="C266" s="207"/>
      <c r="D266" s="207"/>
      <c r="E266" s="207"/>
      <c r="F266" s="194"/>
      <c r="G266" s="194"/>
      <c r="H266" s="194"/>
      <c r="I266" s="197" t="str">
        <f t="shared" si="21"/>
        <v/>
      </c>
      <c r="J266" s="197" t="str">
        <f t="shared" si="22"/>
        <v/>
      </c>
      <c r="K266" s="197" t="str">
        <f t="shared" si="23"/>
        <v/>
      </c>
      <c r="L266" s="126"/>
    </row>
    <row r="267" spans="3:12" outlineLevel="1" x14ac:dyDescent="0.25">
      <c r="C267" s="207"/>
      <c r="D267" s="207"/>
      <c r="E267" s="207"/>
      <c r="F267" s="194"/>
      <c r="G267" s="194"/>
      <c r="H267" s="194"/>
      <c r="I267" s="197" t="str">
        <f t="shared" si="21"/>
        <v/>
      </c>
      <c r="J267" s="197" t="str">
        <f t="shared" si="22"/>
        <v/>
      </c>
      <c r="K267" s="197" t="str">
        <f t="shared" si="23"/>
        <v/>
      </c>
      <c r="L267" s="126"/>
    </row>
    <row r="268" spans="3:12" outlineLevel="1" x14ac:dyDescent="0.25">
      <c r="C268" s="207"/>
      <c r="D268" s="207"/>
      <c r="E268" s="207"/>
      <c r="F268" s="194"/>
      <c r="G268" s="194"/>
      <c r="H268" s="194"/>
      <c r="I268" s="197" t="str">
        <f t="shared" si="21"/>
        <v/>
      </c>
      <c r="J268" s="197" t="str">
        <f t="shared" si="22"/>
        <v/>
      </c>
      <c r="K268" s="197" t="str">
        <f t="shared" si="23"/>
        <v/>
      </c>
      <c r="L268" s="122"/>
    </row>
    <row r="269" spans="3:12" outlineLevel="1" x14ac:dyDescent="0.25">
      <c r="C269" s="207"/>
      <c r="D269" s="207"/>
      <c r="E269" s="207"/>
      <c r="F269" s="194"/>
      <c r="G269" s="194"/>
      <c r="H269" s="194"/>
      <c r="I269" s="197" t="str">
        <f t="shared" si="21"/>
        <v/>
      </c>
      <c r="J269" s="197" t="str">
        <f t="shared" si="22"/>
        <v/>
      </c>
      <c r="K269" s="197" t="str">
        <f t="shared" si="23"/>
        <v/>
      </c>
      <c r="L269" s="122"/>
    </row>
    <row r="270" spans="3:12" outlineLevel="1" x14ac:dyDescent="0.25">
      <c r="C270" s="207"/>
      <c r="D270" s="207"/>
      <c r="E270" s="207"/>
      <c r="F270" s="194"/>
      <c r="G270" s="194"/>
      <c r="H270" s="194"/>
      <c r="I270" s="197" t="str">
        <f t="shared" si="21"/>
        <v/>
      </c>
      <c r="J270" s="197" t="str">
        <f t="shared" si="22"/>
        <v/>
      </c>
      <c r="K270" s="197" t="str">
        <f t="shared" si="23"/>
        <v/>
      </c>
    </row>
    <row r="271" spans="3:12" outlineLevel="1" x14ac:dyDescent="0.25">
      <c r="C271" s="207"/>
      <c r="D271" s="207"/>
      <c r="E271" s="207"/>
      <c r="F271" s="194"/>
      <c r="G271" s="194"/>
      <c r="H271" s="194"/>
      <c r="I271" s="197" t="str">
        <f t="shared" si="21"/>
        <v/>
      </c>
      <c r="J271" s="197" t="str">
        <f t="shared" si="22"/>
        <v/>
      </c>
      <c r="K271" s="197" t="str">
        <f t="shared" si="23"/>
        <v/>
      </c>
    </row>
    <row r="272" spans="3:12" outlineLevel="1" x14ac:dyDescent="0.25">
      <c r="C272" s="207"/>
      <c r="D272" s="207"/>
      <c r="E272" s="207"/>
      <c r="F272" s="194"/>
      <c r="G272" s="194"/>
      <c r="H272" s="194"/>
      <c r="I272" s="197" t="str">
        <f t="shared" si="21"/>
        <v/>
      </c>
      <c r="J272" s="197" t="str">
        <f t="shared" si="22"/>
        <v/>
      </c>
      <c r="K272" s="197" t="str">
        <f t="shared" si="23"/>
        <v/>
      </c>
    </row>
    <row r="273" spans="1:21" outlineLevel="1" x14ac:dyDescent="0.25">
      <c r="C273" s="207"/>
      <c r="D273" s="207"/>
      <c r="E273" s="207"/>
      <c r="F273" s="194"/>
      <c r="G273" s="194"/>
      <c r="H273" s="194"/>
      <c r="I273" s="197" t="str">
        <f t="shared" si="21"/>
        <v/>
      </c>
      <c r="J273" s="197" t="str">
        <f t="shared" si="22"/>
        <v/>
      </c>
      <c r="K273" s="197" t="str">
        <f t="shared" si="23"/>
        <v/>
      </c>
    </row>
    <row r="274" spans="1:21" outlineLevel="1" x14ac:dyDescent="0.25">
      <c r="C274" s="207"/>
      <c r="D274" s="207"/>
      <c r="E274" s="207"/>
      <c r="F274" s="194"/>
      <c r="G274" s="194"/>
      <c r="H274" s="194"/>
      <c r="I274" s="197" t="str">
        <f t="shared" si="21"/>
        <v/>
      </c>
      <c r="J274" s="197" t="str">
        <f t="shared" si="22"/>
        <v/>
      </c>
      <c r="K274" s="197" t="str">
        <f t="shared" si="23"/>
        <v/>
      </c>
    </row>
    <row r="275" spans="1:21" outlineLevel="1" x14ac:dyDescent="0.25">
      <c r="C275" s="207"/>
      <c r="D275" s="207"/>
      <c r="E275" s="207"/>
      <c r="F275" s="194"/>
      <c r="G275" s="194"/>
      <c r="H275" s="194"/>
      <c r="I275" s="197" t="str">
        <f t="shared" si="21"/>
        <v/>
      </c>
      <c r="J275" s="197" t="str">
        <f t="shared" si="22"/>
        <v/>
      </c>
      <c r="K275" s="197" t="str">
        <f t="shared" si="23"/>
        <v/>
      </c>
      <c r="L275" s="138"/>
    </row>
    <row r="276" spans="1:21" outlineLevel="1" x14ac:dyDescent="0.25">
      <c r="C276" s="207"/>
      <c r="D276" s="207"/>
      <c r="E276" s="207"/>
      <c r="F276" s="194"/>
      <c r="G276" s="194"/>
      <c r="H276" s="194"/>
      <c r="I276" s="197" t="str">
        <f t="shared" si="21"/>
        <v/>
      </c>
      <c r="J276" s="197" t="str">
        <f t="shared" si="22"/>
        <v/>
      </c>
      <c r="K276" s="197" t="str">
        <f t="shared" si="23"/>
        <v/>
      </c>
      <c r="L276" s="138"/>
    </row>
    <row r="277" spans="1:21" outlineLevel="1" x14ac:dyDescent="0.25">
      <c r="C277" s="207"/>
      <c r="D277" s="207"/>
      <c r="E277" s="207"/>
      <c r="F277" s="194"/>
      <c r="G277" s="194"/>
      <c r="H277" s="194"/>
      <c r="I277" s="197" t="str">
        <f t="shared" si="21"/>
        <v/>
      </c>
      <c r="J277" s="197" t="str">
        <f t="shared" si="22"/>
        <v/>
      </c>
      <c r="K277" s="197" t="str">
        <f t="shared" si="23"/>
        <v/>
      </c>
      <c r="L277" s="138"/>
    </row>
    <row r="278" spans="1:21" outlineLevel="1" x14ac:dyDescent="0.25">
      <c r="C278" s="207"/>
      <c r="D278" s="207"/>
      <c r="E278" s="207"/>
      <c r="F278" s="194"/>
      <c r="G278" s="194"/>
      <c r="H278" s="194"/>
      <c r="I278" s="197" t="str">
        <f t="shared" si="21"/>
        <v/>
      </c>
      <c r="J278" s="197" t="str">
        <f t="shared" si="22"/>
        <v/>
      </c>
      <c r="K278" s="197" t="str">
        <f t="shared" si="23"/>
        <v/>
      </c>
      <c r="L278" s="138"/>
    </row>
    <row r="279" spans="1:21" outlineLevel="1" x14ac:dyDescent="0.25">
      <c r="C279" s="207"/>
      <c r="D279" s="207"/>
      <c r="E279" s="207"/>
      <c r="F279" s="194"/>
      <c r="G279" s="194"/>
      <c r="H279" s="194"/>
      <c r="I279" s="197" t="str">
        <f t="shared" si="21"/>
        <v/>
      </c>
      <c r="J279" s="197" t="str">
        <f t="shared" si="22"/>
        <v/>
      </c>
      <c r="K279" s="197" t="str">
        <f t="shared" si="23"/>
        <v/>
      </c>
      <c r="L279" s="138"/>
    </row>
    <row r="280" spans="1:21" outlineLevel="1" x14ac:dyDescent="0.25">
      <c r="C280" s="207"/>
      <c r="D280" s="207"/>
      <c r="E280" s="207"/>
      <c r="F280" s="194"/>
      <c r="G280" s="194"/>
      <c r="H280" s="194"/>
      <c r="I280" s="197" t="str">
        <f t="shared" si="21"/>
        <v/>
      </c>
      <c r="J280" s="197" t="str">
        <f t="shared" si="22"/>
        <v/>
      </c>
      <c r="K280" s="197" t="str">
        <f t="shared" si="23"/>
        <v/>
      </c>
      <c r="L280" s="138"/>
    </row>
    <row r="281" spans="1:21" ht="15.75" thickBot="1" x14ac:dyDescent="0.3"/>
    <row r="282" spans="1:21" s="202" customFormat="1" ht="15.75" thickBot="1" x14ac:dyDescent="0.3">
      <c r="A282" s="195" t="s">
        <v>93</v>
      </c>
      <c r="B282" s="203" t="s">
        <v>24</v>
      </c>
      <c r="C282" s="199" t="s">
        <v>92</v>
      </c>
      <c r="D282" s="200" t="s">
        <v>90</v>
      </c>
      <c r="E282" s="200" t="s">
        <v>91</v>
      </c>
      <c r="F282" s="200" t="s">
        <v>94</v>
      </c>
      <c r="G282" s="201" t="s">
        <v>95</v>
      </c>
      <c r="H282" s="201" t="s">
        <v>96</v>
      </c>
      <c r="I282" s="196">
        <f>+SUM(I283:I315)</f>
        <v>0</v>
      </c>
      <c r="J282" s="196">
        <f>+SUM(J283:J315)</f>
        <v>0</v>
      </c>
      <c r="K282" s="196">
        <f>+SUM(K283:K315)</f>
        <v>0</v>
      </c>
      <c r="M282" s="198"/>
      <c r="N282" s="198"/>
      <c r="O282" s="198"/>
      <c r="P282" s="198"/>
      <c r="Q282" s="198"/>
      <c r="R282" s="198"/>
      <c r="S282" s="198"/>
      <c r="T282" s="198"/>
      <c r="U282" s="198"/>
    </row>
    <row r="283" spans="1:21" outlineLevel="1" x14ac:dyDescent="0.25">
      <c r="C283" s="206"/>
      <c r="D283" s="206"/>
      <c r="E283" s="206"/>
      <c r="F283" s="194"/>
      <c r="G283" s="194"/>
      <c r="H283" s="194"/>
      <c r="I283" s="197" t="str">
        <f t="shared" ref="I283:I315" si="24">IF(E283="","",ROUND(F283*$E283,0))</f>
        <v/>
      </c>
      <c r="J283" s="197" t="str">
        <f t="shared" ref="J283:J315" si="25">IF(E283="","",ROUND(G283*$E283,0))</f>
        <v/>
      </c>
      <c r="K283" s="197" t="str">
        <f t="shared" ref="K283:K315" si="26">IF(E283="","",ROUND(H283*$E283,0))</f>
        <v/>
      </c>
    </row>
    <row r="284" spans="1:21" outlineLevel="1" x14ac:dyDescent="0.25">
      <c r="C284" s="207"/>
      <c r="D284" s="207"/>
      <c r="E284" s="207"/>
      <c r="F284" s="194"/>
      <c r="G284" s="194"/>
      <c r="H284" s="194"/>
      <c r="I284" s="197" t="str">
        <f t="shared" si="24"/>
        <v/>
      </c>
      <c r="J284" s="197" t="str">
        <f t="shared" si="25"/>
        <v/>
      </c>
      <c r="K284" s="197" t="str">
        <f t="shared" si="26"/>
        <v/>
      </c>
      <c r="L284" s="118"/>
    </row>
    <row r="285" spans="1:21" outlineLevel="1" x14ac:dyDescent="0.25">
      <c r="C285" s="207"/>
      <c r="D285" s="207"/>
      <c r="E285" s="207"/>
      <c r="F285" s="194"/>
      <c r="G285" s="194"/>
      <c r="H285" s="194"/>
      <c r="I285" s="197" t="str">
        <f t="shared" si="24"/>
        <v/>
      </c>
      <c r="J285" s="197" t="str">
        <f t="shared" si="25"/>
        <v/>
      </c>
      <c r="K285" s="197" t="str">
        <f t="shared" si="26"/>
        <v/>
      </c>
      <c r="L285" s="122"/>
    </row>
    <row r="286" spans="1:21" outlineLevel="1" x14ac:dyDescent="0.25">
      <c r="C286" s="207"/>
      <c r="D286" s="207"/>
      <c r="E286" s="207"/>
      <c r="F286" s="194"/>
      <c r="G286" s="194"/>
      <c r="H286" s="194"/>
      <c r="I286" s="197" t="str">
        <f t="shared" si="24"/>
        <v/>
      </c>
      <c r="J286" s="197" t="str">
        <f t="shared" si="25"/>
        <v/>
      </c>
      <c r="K286" s="197" t="str">
        <f t="shared" si="26"/>
        <v/>
      </c>
      <c r="L286" s="118"/>
    </row>
    <row r="287" spans="1:21" outlineLevel="1" x14ac:dyDescent="0.25">
      <c r="C287" s="207"/>
      <c r="D287" s="207"/>
      <c r="E287" s="207"/>
      <c r="F287" s="194"/>
      <c r="G287" s="194"/>
      <c r="H287" s="194"/>
      <c r="I287" s="197" t="str">
        <f t="shared" si="24"/>
        <v/>
      </c>
      <c r="J287" s="197" t="str">
        <f t="shared" si="25"/>
        <v/>
      </c>
      <c r="K287" s="197" t="str">
        <f t="shared" si="26"/>
        <v/>
      </c>
      <c r="L287" s="118"/>
    </row>
    <row r="288" spans="1:21" outlineLevel="1" x14ac:dyDescent="0.25">
      <c r="C288" s="207"/>
      <c r="D288" s="207"/>
      <c r="E288" s="207"/>
      <c r="F288" s="194"/>
      <c r="G288" s="194"/>
      <c r="H288" s="194"/>
      <c r="I288" s="197" t="str">
        <f t="shared" si="24"/>
        <v/>
      </c>
      <c r="J288" s="197" t="str">
        <f t="shared" si="25"/>
        <v/>
      </c>
      <c r="K288" s="197" t="str">
        <f t="shared" si="26"/>
        <v/>
      </c>
      <c r="L288" s="122"/>
    </row>
    <row r="289" spans="3:12" outlineLevel="1" x14ac:dyDescent="0.25">
      <c r="C289" s="207"/>
      <c r="D289" s="207"/>
      <c r="E289" s="207"/>
      <c r="F289" s="194"/>
      <c r="G289" s="194"/>
      <c r="H289" s="194"/>
      <c r="I289" s="197" t="str">
        <f t="shared" si="24"/>
        <v/>
      </c>
      <c r="J289" s="197" t="str">
        <f t="shared" si="25"/>
        <v/>
      </c>
      <c r="K289" s="197" t="str">
        <f t="shared" si="26"/>
        <v/>
      </c>
      <c r="L289" s="118"/>
    </row>
    <row r="290" spans="3:12" outlineLevel="1" x14ac:dyDescent="0.25">
      <c r="C290" s="207"/>
      <c r="D290" s="207"/>
      <c r="E290" s="207"/>
      <c r="F290" s="194"/>
      <c r="G290" s="194"/>
      <c r="H290" s="194"/>
      <c r="I290" s="197" t="str">
        <f t="shared" si="24"/>
        <v/>
      </c>
      <c r="J290" s="197" t="str">
        <f t="shared" si="25"/>
        <v/>
      </c>
      <c r="K290" s="197" t="str">
        <f t="shared" si="26"/>
        <v/>
      </c>
      <c r="L290" s="122"/>
    </row>
    <row r="291" spans="3:12" outlineLevel="1" x14ac:dyDescent="0.25">
      <c r="C291" s="207"/>
      <c r="D291" s="207"/>
      <c r="E291" s="207"/>
      <c r="F291" s="194"/>
      <c r="G291" s="194"/>
      <c r="H291" s="194"/>
      <c r="I291" s="197" t="str">
        <f t="shared" si="24"/>
        <v/>
      </c>
      <c r="J291" s="197" t="str">
        <f t="shared" si="25"/>
        <v/>
      </c>
      <c r="K291" s="197" t="str">
        <f t="shared" si="26"/>
        <v/>
      </c>
      <c r="L291" s="122"/>
    </row>
    <row r="292" spans="3:12" outlineLevel="1" x14ac:dyDescent="0.25">
      <c r="C292" s="207"/>
      <c r="D292" s="207"/>
      <c r="E292" s="207"/>
      <c r="F292" s="194"/>
      <c r="G292" s="194"/>
      <c r="H292" s="194"/>
      <c r="I292" s="197" t="str">
        <f t="shared" si="24"/>
        <v/>
      </c>
      <c r="J292" s="197" t="str">
        <f t="shared" si="25"/>
        <v/>
      </c>
      <c r="K292" s="197" t="str">
        <f t="shared" si="26"/>
        <v/>
      </c>
      <c r="L292" s="126"/>
    </row>
    <row r="293" spans="3:12" outlineLevel="1" x14ac:dyDescent="0.25">
      <c r="C293" s="207"/>
      <c r="D293" s="207"/>
      <c r="E293" s="207"/>
      <c r="F293" s="194"/>
      <c r="G293" s="194"/>
      <c r="H293" s="194"/>
      <c r="I293" s="197" t="str">
        <f t="shared" si="24"/>
        <v/>
      </c>
      <c r="J293" s="197" t="str">
        <f t="shared" si="25"/>
        <v/>
      </c>
      <c r="K293" s="197" t="str">
        <f t="shared" si="26"/>
        <v/>
      </c>
      <c r="L293" s="122"/>
    </row>
    <row r="294" spans="3:12" outlineLevel="1" x14ac:dyDescent="0.25">
      <c r="C294" s="207"/>
      <c r="D294" s="207"/>
      <c r="E294" s="207"/>
      <c r="F294" s="194"/>
      <c r="G294" s="194"/>
      <c r="H294" s="194"/>
      <c r="I294" s="197" t="str">
        <f t="shared" si="24"/>
        <v/>
      </c>
      <c r="J294" s="197" t="str">
        <f t="shared" si="25"/>
        <v/>
      </c>
      <c r="K294" s="197" t="str">
        <f t="shared" si="26"/>
        <v/>
      </c>
      <c r="L294" s="128"/>
    </row>
    <row r="295" spans="3:12" outlineLevel="1" x14ac:dyDescent="0.25">
      <c r="C295" s="207"/>
      <c r="D295" s="207"/>
      <c r="E295" s="207"/>
      <c r="F295" s="194"/>
      <c r="G295" s="194"/>
      <c r="H295" s="194"/>
      <c r="I295" s="197" t="str">
        <f t="shared" si="24"/>
        <v/>
      </c>
      <c r="J295" s="197" t="str">
        <f t="shared" si="25"/>
        <v/>
      </c>
      <c r="K295" s="197" t="str">
        <f t="shared" si="26"/>
        <v/>
      </c>
      <c r="L295" s="130"/>
    </row>
    <row r="296" spans="3:12" outlineLevel="1" x14ac:dyDescent="0.25">
      <c r="C296" s="207"/>
      <c r="D296" s="207"/>
      <c r="E296" s="207"/>
      <c r="F296" s="194"/>
      <c r="G296" s="194"/>
      <c r="H296" s="194"/>
      <c r="I296" s="197" t="str">
        <f t="shared" si="24"/>
        <v/>
      </c>
      <c r="J296" s="197" t="str">
        <f t="shared" si="25"/>
        <v/>
      </c>
      <c r="K296" s="197" t="str">
        <f t="shared" si="26"/>
        <v/>
      </c>
      <c r="L296" s="122"/>
    </row>
    <row r="297" spans="3:12" outlineLevel="1" x14ac:dyDescent="0.25">
      <c r="C297" s="207"/>
      <c r="D297" s="207"/>
      <c r="E297" s="207"/>
      <c r="F297" s="194"/>
      <c r="G297" s="194"/>
      <c r="H297" s="194"/>
      <c r="I297" s="197" t="str">
        <f t="shared" si="24"/>
        <v/>
      </c>
      <c r="J297" s="197" t="str">
        <f t="shared" si="25"/>
        <v/>
      </c>
      <c r="K297" s="197" t="str">
        <f t="shared" si="26"/>
        <v/>
      </c>
      <c r="L297" s="122"/>
    </row>
    <row r="298" spans="3:12" outlineLevel="1" x14ac:dyDescent="0.25">
      <c r="C298" s="207"/>
      <c r="D298" s="207"/>
      <c r="E298" s="207"/>
      <c r="F298" s="194"/>
      <c r="G298" s="194"/>
      <c r="H298" s="194"/>
      <c r="I298" s="197" t="str">
        <f t="shared" si="24"/>
        <v/>
      </c>
      <c r="J298" s="197" t="str">
        <f t="shared" si="25"/>
        <v/>
      </c>
      <c r="K298" s="197" t="str">
        <f t="shared" si="26"/>
        <v/>
      </c>
      <c r="L298" s="118"/>
    </row>
    <row r="299" spans="3:12" outlineLevel="1" x14ac:dyDescent="0.25">
      <c r="C299" s="207"/>
      <c r="D299" s="207"/>
      <c r="E299" s="207"/>
      <c r="F299" s="194"/>
      <c r="G299" s="194"/>
      <c r="H299" s="194"/>
      <c r="I299" s="197" t="str">
        <f t="shared" si="24"/>
        <v/>
      </c>
      <c r="J299" s="197" t="str">
        <f t="shared" si="25"/>
        <v/>
      </c>
      <c r="K299" s="197" t="str">
        <f t="shared" si="26"/>
        <v/>
      </c>
      <c r="L299" s="122"/>
    </row>
    <row r="300" spans="3:12" outlineLevel="1" x14ac:dyDescent="0.25">
      <c r="C300" s="207"/>
      <c r="D300" s="207"/>
      <c r="E300" s="207"/>
      <c r="F300" s="194"/>
      <c r="G300" s="194"/>
      <c r="H300" s="194"/>
      <c r="I300" s="197" t="str">
        <f t="shared" si="24"/>
        <v/>
      </c>
      <c r="J300" s="197" t="str">
        <f t="shared" si="25"/>
        <v/>
      </c>
      <c r="K300" s="197" t="str">
        <f t="shared" si="26"/>
        <v/>
      </c>
      <c r="L300" s="126"/>
    </row>
    <row r="301" spans="3:12" outlineLevel="1" x14ac:dyDescent="0.25">
      <c r="C301" s="207"/>
      <c r="D301" s="207"/>
      <c r="E301" s="207"/>
      <c r="F301" s="194"/>
      <c r="G301" s="194"/>
      <c r="H301" s="194"/>
      <c r="I301" s="197" t="str">
        <f t="shared" si="24"/>
        <v/>
      </c>
      <c r="J301" s="197" t="str">
        <f t="shared" si="25"/>
        <v/>
      </c>
      <c r="K301" s="197" t="str">
        <f t="shared" si="26"/>
        <v/>
      </c>
      <c r="L301" s="126"/>
    </row>
    <row r="302" spans="3:12" outlineLevel="1" x14ac:dyDescent="0.25">
      <c r="C302" s="207"/>
      <c r="D302" s="207"/>
      <c r="E302" s="207"/>
      <c r="F302" s="194"/>
      <c r="G302" s="194"/>
      <c r="H302" s="194"/>
      <c r="I302" s="197" t="str">
        <f t="shared" si="24"/>
        <v/>
      </c>
      <c r="J302" s="197" t="str">
        <f t="shared" si="25"/>
        <v/>
      </c>
      <c r="K302" s="197" t="str">
        <f t="shared" si="26"/>
        <v/>
      </c>
      <c r="L302" s="126"/>
    </row>
    <row r="303" spans="3:12" outlineLevel="1" x14ac:dyDescent="0.25">
      <c r="C303" s="207"/>
      <c r="D303" s="207"/>
      <c r="E303" s="207"/>
      <c r="F303" s="194"/>
      <c r="G303" s="194"/>
      <c r="H303" s="194"/>
      <c r="I303" s="197" t="str">
        <f t="shared" si="24"/>
        <v/>
      </c>
      <c r="J303" s="197" t="str">
        <f t="shared" si="25"/>
        <v/>
      </c>
      <c r="K303" s="197" t="str">
        <f t="shared" si="26"/>
        <v/>
      </c>
      <c r="L303" s="122"/>
    </row>
    <row r="304" spans="3:12" outlineLevel="1" x14ac:dyDescent="0.25">
      <c r="C304" s="207"/>
      <c r="D304" s="207"/>
      <c r="E304" s="207"/>
      <c r="F304" s="194"/>
      <c r="G304" s="194"/>
      <c r="H304" s="194"/>
      <c r="I304" s="197" t="str">
        <f t="shared" si="24"/>
        <v/>
      </c>
      <c r="J304" s="197" t="str">
        <f t="shared" si="25"/>
        <v/>
      </c>
      <c r="K304" s="197" t="str">
        <f t="shared" si="26"/>
        <v/>
      </c>
      <c r="L304" s="122"/>
    </row>
    <row r="305" spans="1:12" outlineLevel="1" x14ac:dyDescent="0.25">
      <c r="C305" s="207"/>
      <c r="D305" s="207"/>
      <c r="E305" s="207"/>
      <c r="F305" s="194"/>
      <c r="G305" s="194"/>
      <c r="H305" s="194"/>
      <c r="I305" s="197" t="str">
        <f t="shared" si="24"/>
        <v/>
      </c>
      <c r="J305" s="197" t="str">
        <f t="shared" si="25"/>
        <v/>
      </c>
      <c r="K305" s="197" t="str">
        <f t="shared" si="26"/>
        <v/>
      </c>
    </row>
    <row r="306" spans="1:12" outlineLevel="1" x14ac:dyDescent="0.25">
      <c r="C306" s="207"/>
      <c r="D306" s="207"/>
      <c r="E306" s="207"/>
      <c r="F306" s="194"/>
      <c r="G306" s="194"/>
      <c r="H306" s="194"/>
      <c r="I306" s="197" t="str">
        <f t="shared" si="24"/>
        <v/>
      </c>
      <c r="J306" s="197" t="str">
        <f t="shared" si="25"/>
        <v/>
      </c>
      <c r="K306" s="197" t="str">
        <f t="shared" si="26"/>
        <v/>
      </c>
    </row>
    <row r="307" spans="1:12" outlineLevel="1" x14ac:dyDescent="0.25">
      <c r="C307" s="207"/>
      <c r="D307" s="207"/>
      <c r="E307" s="207"/>
      <c r="F307" s="194"/>
      <c r="G307" s="194"/>
      <c r="H307" s="194"/>
      <c r="I307" s="197" t="str">
        <f t="shared" si="24"/>
        <v/>
      </c>
      <c r="J307" s="197" t="str">
        <f t="shared" si="25"/>
        <v/>
      </c>
      <c r="K307" s="197" t="str">
        <f t="shared" si="26"/>
        <v/>
      </c>
    </row>
    <row r="308" spans="1:12" outlineLevel="1" x14ac:dyDescent="0.25">
      <c r="C308" s="207"/>
      <c r="D308" s="207"/>
      <c r="E308" s="207"/>
      <c r="F308" s="194"/>
      <c r="G308" s="194"/>
      <c r="H308" s="194"/>
      <c r="I308" s="197" t="str">
        <f t="shared" si="24"/>
        <v/>
      </c>
      <c r="J308" s="197" t="str">
        <f t="shared" si="25"/>
        <v/>
      </c>
      <c r="K308" s="197" t="str">
        <f t="shared" si="26"/>
        <v/>
      </c>
    </row>
    <row r="309" spans="1:12" outlineLevel="1" x14ac:dyDescent="0.25">
      <c r="C309" s="207"/>
      <c r="D309" s="207"/>
      <c r="E309" s="207"/>
      <c r="F309" s="194"/>
      <c r="G309" s="194"/>
      <c r="H309" s="194"/>
      <c r="I309" s="197" t="str">
        <f t="shared" si="24"/>
        <v/>
      </c>
      <c r="J309" s="197" t="str">
        <f t="shared" si="25"/>
        <v/>
      </c>
      <c r="K309" s="197" t="str">
        <f t="shared" si="26"/>
        <v/>
      </c>
    </row>
    <row r="310" spans="1:12" outlineLevel="1" x14ac:dyDescent="0.25">
      <c r="C310" s="207"/>
      <c r="D310" s="207"/>
      <c r="E310" s="207"/>
      <c r="F310" s="194"/>
      <c r="G310" s="194"/>
      <c r="H310" s="194"/>
      <c r="I310" s="197" t="str">
        <f t="shared" si="24"/>
        <v/>
      </c>
      <c r="J310" s="197" t="str">
        <f t="shared" si="25"/>
        <v/>
      </c>
      <c r="K310" s="197" t="str">
        <f t="shared" si="26"/>
        <v/>
      </c>
      <c r="L310" s="138"/>
    </row>
    <row r="311" spans="1:12" outlineLevel="1" x14ac:dyDescent="0.25">
      <c r="C311" s="207"/>
      <c r="D311" s="207"/>
      <c r="E311" s="207"/>
      <c r="F311" s="194"/>
      <c r="G311" s="194"/>
      <c r="H311" s="194"/>
      <c r="I311" s="197" t="str">
        <f t="shared" si="24"/>
        <v/>
      </c>
      <c r="J311" s="197" t="str">
        <f t="shared" si="25"/>
        <v/>
      </c>
      <c r="K311" s="197" t="str">
        <f t="shared" si="26"/>
        <v/>
      </c>
      <c r="L311" s="138"/>
    </row>
    <row r="312" spans="1:12" outlineLevel="1" x14ac:dyDescent="0.25">
      <c r="C312" s="207"/>
      <c r="D312" s="207"/>
      <c r="E312" s="207"/>
      <c r="F312" s="194"/>
      <c r="G312" s="194"/>
      <c r="H312" s="194"/>
      <c r="I312" s="197" t="str">
        <f t="shared" si="24"/>
        <v/>
      </c>
      <c r="J312" s="197" t="str">
        <f t="shared" si="25"/>
        <v/>
      </c>
      <c r="K312" s="197" t="str">
        <f t="shared" si="26"/>
        <v/>
      </c>
      <c r="L312" s="138"/>
    </row>
    <row r="313" spans="1:12" outlineLevel="1" x14ac:dyDescent="0.25">
      <c r="C313" s="207"/>
      <c r="D313" s="207"/>
      <c r="E313" s="207"/>
      <c r="F313" s="194"/>
      <c r="G313" s="194"/>
      <c r="H313" s="194"/>
      <c r="I313" s="197" t="str">
        <f t="shared" si="24"/>
        <v/>
      </c>
      <c r="J313" s="197" t="str">
        <f t="shared" si="25"/>
        <v/>
      </c>
      <c r="K313" s="197" t="str">
        <f t="shared" si="26"/>
        <v/>
      </c>
      <c r="L313" s="138"/>
    </row>
    <row r="314" spans="1:12" outlineLevel="1" x14ac:dyDescent="0.25">
      <c r="C314" s="207"/>
      <c r="D314" s="207"/>
      <c r="E314" s="207"/>
      <c r="F314" s="194"/>
      <c r="G314" s="194"/>
      <c r="H314" s="194"/>
      <c r="I314" s="197" t="str">
        <f t="shared" si="24"/>
        <v/>
      </c>
      <c r="J314" s="197" t="str">
        <f t="shared" si="25"/>
        <v/>
      </c>
      <c r="K314" s="197" t="str">
        <f t="shared" si="26"/>
        <v/>
      </c>
      <c r="L314" s="138"/>
    </row>
    <row r="315" spans="1:12" outlineLevel="1" x14ac:dyDescent="0.25">
      <c r="C315" s="207"/>
      <c r="D315" s="207"/>
      <c r="E315" s="207"/>
      <c r="F315" s="194"/>
      <c r="G315" s="194"/>
      <c r="H315" s="194"/>
      <c r="I315" s="197" t="str">
        <f t="shared" si="24"/>
        <v/>
      </c>
      <c r="J315" s="197" t="str">
        <f t="shared" si="25"/>
        <v/>
      </c>
      <c r="K315" s="197" t="str">
        <f t="shared" si="26"/>
        <v/>
      </c>
      <c r="L315" s="138"/>
    </row>
    <row r="316" spans="1:12" ht="15.75" thickBot="1" x14ac:dyDescent="0.3"/>
    <row r="317" spans="1:12" s="198" customFormat="1" ht="15.75" thickBot="1" x14ac:dyDescent="0.3">
      <c r="A317" s="195" t="s">
        <v>93</v>
      </c>
      <c r="B317" s="203" t="s">
        <v>28</v>
      </c>
      <c r="C317" s="199" t="s">
        <v>92</v>
      </c>
      <c r="D317" s="200" t="s">
        <v>90</v>
      </c>
      <c r="E317" s="200" t="s">
        <v>91</v>
      </c>
      <c r="F317" s="200" t="s">
        <v>94</v>
      </c>
      <c r="G317" s="201" t="s">
        <v>95</v>
      </c>
      <c r="H317" s="201" t="s">
        <v>96</v>
      </c>
      <c r="I317" s="196">
        <f>+SUM(I318:I350)</f>
        <v>0</v>
      </c>
      <c r="J317" s="196">
        <f>+SUM(J318:J350)</f>
        <v>0</v>
      </c>
      <c r="K317" s="196">
        <f>+SUM(K318:K350)</f>
        <v>0</v>
      </c>
      <c r="L317" s="202"/>
    </row>
    <row r="318" spans="1:12" s="106" customFormat="1" outlineLevel="1" x14ac:dyDescent="0.25">
      <c r="A318" s="105"/>
      <c r="B318" s="105"/>
      <c r="C318" s="206"/>
      <c r="D318" s="206"/>
      <c r="E318" s="206"/>
      <c r="F318" s="194"/>
      <c r="G318" s="194"/>
      <c r="H318" s="194"/>
      <c r="I318" s="197" t="str">
        <f t="shared" ref="I318:I350" si="27">IF(E318="","",ROUND(F318*$E318,0))</f>
        <v/>
      </c>
      <c r="J318" s="197" t="str">
        <f t="shared" ref="J318:J350" si="28">IF(E318="","",ROUND(G318*$E318,0))</f>
        <v/>
      </c>
      <c r="K318" s="197" t="str">
        <f t="shared" ref="K318:K350" si="29">IF(E318="","",ROUND(H318*$E318,0))</f>
        <v/>
      </c>
      <c r="L318" s="105"/>
    </row>
    <row r="319" spans="1:12" s="106" customFormat="1" outlineLevel="1" x14ac:dyDescent="0.25">
      <c r="A319" s="105"/>
      <c r="B319" s="105"/>
      <c r="C319" s="207"/>
      <c r="D319" s="207"/>
      <c r="E319" s="207"/>
      <c r="F319" s="194"/>
      <c r="G319" s="194"/>
      <c r="H319" s="194"/>
      <c r="I319" s="197" t="str">
        <f t="shared" si="27"/>
        <v/>
      </c>
      <c r="J319" s="197" t="str">
        <f t="shared" si="28"/>
        <v/>
      </c>
      <c r="K319" s="197" t="str">
        <f t="shared" si="29"/>
        <v/>
      </c>
      <c r="L319" s="118"/>
    </row>
    <row r="320" spans="1:12" s="106" customFormat="1" outlineLevel="1" x14ac:dyDescent="0.25">
      <c r="A320" s="105"/>
      <c r="B320" s="105"/>
      <c r="C320" s="207"/>
      <c r="D320" s="207"/>
      <c r="E320" s="207"/>
      <c r="F320" s="194"/>
      <c r="G320" s="194"/>
      <c r="H320" s="194"/>
      <c r="I320" s="197" t="str">
        <f t="shared" si="27"/>
        <v/>
      </c>
      <c r="J320" s="197" t="str">
        <f t="shared" si="28"/>
        <v/>
      </c>
      <c r="K320" s="197" t="str">
        <f t="shared" si="29"/>
        <v/>
      </c>
      <c r="L320" s="122"/>
    </row>
    <row r="321" spans="3:12" s="106" customFormat="1" outlineLevel="1" x14ac:dyDescent="0.2">
      <c r="C321" s="207"/>
      <c r="D321" s="207"/>
      <c r="E321" s="207"/>
      <c r="F321" s="194"/>
      <c r="G321" s="194"/>
      <c r="H321" s="194"/>
      <c r="I321" s="197" t="str">
        <f t="shared" si="27"/>
        <v/>
      </c>
      <c r="J321" s="197" t="str">
        <f t="shared" si="28"/>
        <v/>
      </c>
      <c r="K321" s="197" t="str">
        <f t="shared" si="29"/>
        <v/>
      </c>
      <c r="L321" s="118"/>
    </row>
    <row r="322" spans="3:12" s="106" customFormat="1" outlineLevel="1" x14ac:dyDescent="0.2">
      <c r="C322" s="207"/>
      <c r="D322" s="207"/>
      <c r="E322" s="207"/>
      <c r="F322" s="194"/>
      <c r="G322" s="194"/>
      <c r="H322" s="194"/>
      <c r="I322" s="197" t="str">
        <f t="shared" si="27"/>
        <v/>
      </c>
      <c r="J322" s="197" t="str">
        <f t="shared" si="28"/>
        <v/>
      </c>
      <c r="K322" s="197" t="str">
        <f t="shared" si="29"/>
        <v/>
      </c>
      <c r="L322" s="118"/>
    </row>
    <row r="323" spans="3:12" s="106" customFormat="1" outlineLevel="1" x14ac:dyDescent="0.2">
      <c r="C323" s="207"/>
      <c r="D323" s="207"/>
      <c r="E323" s="207"/>
      <c r="F323" s="194"/>
      <c r="G323" s="194"/>
      <c r="H323" s="194"/>
      <c r="I323" s="197" t="str">
        <f t="shared" si="27"/>
        <v/>
      </c>
      <c r="J323" s="197" t="str">
        <f t="shared" si="28"/>
        <v/>
      </c>
      <c r="K323" s="197" t="str">
        <f t="shared" si="29"/>
        <v/>
      </c>
      <c r="L323" s="122"/>
    </row>
    <row r="324" spans="3:12" s="106" customFormat="1" outlineLevel="1" x14ac:dyDescent="0.2">
      <c r="C324" s="207"/>
      <c r="D324" s="207"/>
      <c r="E324" s="207"/>
      <c r="F324" s="194"/>
      <c r="G324" s="194"/>
      <c r="H324" s="194"/>
      <c r="I324" s="197" t="str">
        <f t="shared" si="27"/>
        <v/>
      </c>
      <c r="J324" s="197" t="str">
        <f t="shared" si="28"/>
        <v/>
      </c>
      <c r="K324" s="197" t="str">
        <f t="shared" si="29"/>
        <v/>
      </c>
      <c r="L324" s="118"/>
    </row>
    <row r="325" spans="3:12" s="106" customFormat="1" outlineLevel="1" x14ac:dyDescent="0.2">
      <c r="C325" s="207"/>
      <c r="D325" s="207"/>
      <c r="E325" s="207"/>
      <c r="F325" s="194"/>
      <c r="G325" s="194"/>
      <c r="H325" s="194"/>
      <c r="I325" s="197" t="str">
        <f t="shared" si="27"/>
        <v/>
      </c>
      <c r="J325" s="197" t="str">
        <f t="shared" si="28"/>
        <v/>
      </c>
      <c r="K325" s="197" t="str">
        <f t="shared" si="29"/>
        <v/>
      </c>
      <c r="L325" s="122"/>
    </row>
    <row r="326" spans="3:12" s="106" customFormat="1" outlineLevel="1" x14ac:dyDescent="0.2">
      <c r="C326" s="207"/>
      <c r="D326" s="207"/>
      <c r="E326" s="207"/>
      <c r="F326" s="194"/>
      <c r="G326" s="194"/>
      <c r="H326" s="194"/>
      <c r="I326" s="197" t="str">
        <f t="shared" si="27"/>
        <v/>
      </c>
      <c r="J326" s="197" t="str">
        <f t="shared" si="28"/>
        <v/>
      </c>
      <c r="K326" s="197" t="str">
        <f t="shared" si="29"/>
        <v/>
      </c>
      <c r="L326" s="122"/>
    </row>
    <row r="327" spans="3:12" s="106" customFormat="1" outlineLevel="1" x14ac:dyDescent="0.2">
      <c r="C327" s="207"/>
      <c r="D327" s="207"/>
      <c r="E327" s="207"/>
      <c r="F327" s="194"/>
      <c r="G327" s="194"/>
      <c r="H327" s="194"/>
      <c r="I327" s="197" t="str">
        <f t="shared" si="27"/>
        <v/>
      </c>
      <c r="J327" s="197" t="str">
        <f t="shared" si="28"/>
        <v/>
      </c>
      <c r="K327" s="197" t="str">
        <f t="shared" si="29"/>
        <v/>
      </c>
      <c r="L327" s="126"/>
    </row>
    <row r="328" spans="3:12" s="106" customFormat="1" outlineLevel="1" x14ac:dyDescent="0.2">
      <c r="C328" s="207"/>
      <c r="D328" s="207"/>
      <c r="E328" s="207"/>
      <c r="F328" s="194"/>
      <c r="G328" s="194"/>
      <c r="H328" s="194"/>
      <c r="I328" s="197" t="str">
        <f t="shared" si="27"/>
        <v/>
      </c>
      <c r="J328" s="197" t="str">
        <f t="shared" si="28"/>
        <v/>
      </c>
      <c r="K328" s="197" t="str">
        <f t="shared" si="29"/>
        <v/>
      </c>
      <c r="L328" s="122"/>
    </row>
    <row r="329" spans="3:12" s="106" customFormat="1" outlineLevel="1" x14ac:dyDescent="0.2">
      <c r="C329" s="207"/>
      <c r="D329" s="207"/>
      <c r="E329" s="207"/>
      <c r="F329" s="194"/>
      <c r="G329" s="194"/>
      <c r="H329" s="194"/>
      <c r="I329" s="197" t="str">
        <f t="shared" si="27"/>
        <v/>
      </c>
      <c r="J329" s="197" t="str">
        <f t="shared" si="28"/>
        <v/>
      </c>
      <c r="K329" s="197" t="str">
        <f t="shared" si="29"/>
        <v/>
      </c>
      <c r="L329" s="128"/>
    </row>
    <row r="330" spans="3:12" s="106" customFormat="1" outlineLevel="1" x14ac:dyDescent="0.2">
      <c r="C330" s="207"/>
      <c r="D330" s="207"/>
      <c r="E330" s="207"/>
      <c r="F330" s="194"/>
      <c r="G330" s="194"/>
      <c r="H330" s="194"/>
      <c r="I330" s="197" t="str">
        <f t="shared" si="27"/>
        <v/>
      </c>
      <c r="J330" s="197" t="str">
        <f t="shared" si="28"/>
        <v/>
      </c>
      <c r="K330" s="197" t="str">
        <f t="shared" si="29"/>
        <v/>
      </c>
      <c r="L330" s="130"/>
    </row>
    <row r="331" spans="3:12" s="106" customFormat="1" outlineLevel="1" x14ac:dyDescent="0.2">
      <c r="C331" s="207"/>
      <c r="D331" s="207"/>
      <c r="E331" s="207"/>
      <c r="F331" s="194"/>
      <c r="G331" s="194"/>
      <c r="H331" s="194"/>
      <c r="I331" s="197" t="str">
        <f t="shared" si="27"/>
        <v/>
      </c>
      <c r="J331" s="197" t="str">
        <f t="shared" si="28"/>
        <v/>
      </c>
      <c r="K331" s="197" t="str">
        <f t="shared" si="29"/>
        <v/>
      </c>
      <c r="L331" s="122"/>
    </row>
    <row r="332" spans="3:12" s="106" customFormat="1" outlineLevel="1" x14ac:dyDescent="0.2">
      <c r="C332" s="207"/>
      <c r="D332" s="207"/>
      <c r="E332" s="207"/>
      <c r="F332" s="194"/>
      <c r="G332" s="194"/>
      <c r="H332" s="194"/>
      <c r="I332" s="197" t="str">
        <f t="shared" si="27"/>
        <v/>
      </c>
      <c r="J332" s="197" t="str">
        <f t="shared" si="28"/>
        <v/>
      </c>
      <c r="K332" s="197" t="str">
        <f t="shared" si="29"/>
        <v/>
      </c>
      <c r="L332" s="122"/>
    </row>
    <row r="333" spans="3:12" s="106" customFormat="1" outlineLevel="1" x14ac:dyDescent="0.2">
      <c r="C333" s="207"/>
      <c r="D333" s="207"/>
      <c r="E333" s="207"/>
      <c r="F333" s="194"/>
      <c r="G333" s="194"/>
      <c r="H333" s="194"/>
      <c r="I333" s="197" t="str">
        <f t="shared" si="27"/>
        <v/>
      </c>
      <c r="J333" s="197" t="str">
        <f t="shared" si="28"/>
        <v/>
      </c>
      <c r="K333" s="197" t="str">
        <f t="shared" si="29"/>
        <v/>
      </c>
      <c r="L333" s="118"/>
    </row>
    <row r="334" spans="3:12" s="106" customFormat="1" outlineLevel="1" x14ac:dyDescent="0.2">
      <c r="C334" s="207"/>
      <c r="D334" s="207"/>
      <c r="E334" s="207"/>
      <c r="F334" s="194"/>
      <c r="G334" s="194"/>
      <c r="H334" s="194"/>
      <c r="I334" s="197" t="str">
        <f t="shared" si="27"/>
        <v/>
      </c>
      <c r="J334" s="197" t="str">
        <f t="shared" si="28"/>
        <v/>
      </c>
      <c r="K334" s="197" t="str">
        <f t="shared" si="29"/>
        <v/>
      </c>
      <c r="L334" s="122"/>
    </row>
    <row r="335" spans="3:12" s="106" customFormat="1" outlineLevel="1" x14ac:dyDescent="0.2">
      <c r="C335" s="207"/>
      <c r="D335" s="207"/>
      <c r="E335" s="207"/>
      <c r="F335" s="194"/>
      <c r="G335" s="194"/>
      <c r="H335" s="194"/>
      <c r="I335" s="197" t="str">
        <f t="shared" si="27"/>
        <v/>
      </c>
      <c r="J335" s="197" t="str">
        <f t="shared" si="28"/>
        <v/>
      </c>
      <c r="K335" s="197" t="str">
        <f t="shared" si="29"/>
        <v/>
      </c>
      <c r="L335" s="126"/>
    </row>
    <row r="336" spans="3:12" s="106" customFormat="1" outlineLevel="1" x14ac:dyDescent="0.2">
      <c r="C336" s="207"/>
      <c r="D336" s="207"/>
      <c r="E336" s="207"/>
      <c r="F336" s="194"/>
      <c r="G336" s="194"/>
      <c r="H336" s="194"/>
      <c r="I336" s="197" t="str">
        <f t="shared" si="27"/>
        <v/>
      </c>
      <c r="J336" s="197" t="str">
        <f t="shared" si="28"/>
        <v/>
      </c>
      <c r="K336" s="197" t="str">
        <f t="shared" si="29"/>
        <v/>
      </c>
      <c r="L336" s="126"/>
    </row>
    <row r="337" spans="1:12" s="106" customFormat="1" outlineLevel="1" x14ac:dyDescent="0.25">
      <c r="A337" s="105"/>
      <c r="B337" s="105"/>
      <c r="C337" s="207"/>
      <c r="D337" s="207"/>
      <c r="E337" s="207"/>
      <c r="F337" s="194"/>
      <c r="G337" s="194"/>
      <c r="H337" s="194"/>
      <c r="I337" s="197" t="str">
        <f t="shared" si="27"/>
        <v/>
      </c>
      <c r="J337" s="197" t="str">
        <f t="shared" si="28"/>
        <v/>
      </c>
      <c r="K337" s="197" t="str">
        <f t="shared" si="29"/>
        <v/>
      </c>
      <c r="L337" s="126"/>
    </row>
    <row r="338" spans="1:12" s="106" customFormat="1" outlineLevel="1" x14ac:dyDescent="0.25">
      <c r="A338" s="105"/>
      <c r="B338" s="105"/>
      <c r="C338" s="207"/>
      <c r="D338" s="207"/>
      <c r="E338" s="207"/>
      <c r="F338" s="194"/>
      <c r="G338" s="194"/>
      <c r="H338" s="194"/>
      <c r="I338" s="197" t="str">
        <f t="shared" si="27"/>
        <v/>
      </c>
      <c r="J338" s="197" t="str">
        <f t="shared" si="28"/>
        <v/>
      </c>
      <c r="K338" s="197" t="str">
        <f t="shared" si="29"/>
        <v/>
      </c>
      <c r="L338" s="122"/>
    </row>
    <row r="339" spans="1:12" s="106" customFormat="1" outlineLevel="1" x14ac:dyDescent="0.25">
      <c r="A339" s="105"/>
      <c r="B339" s="105"/>
      <c r="C339" s="207"/>
      <c r="D339" s="207"/>
      <c r="E339" s="207"/>
      <c r="F339" s="194"/>
      <c r="G339" s="194"/>
      <c r="H339" s="194"/>
      <c r="I339" s="197" t="str">
        <f t="shared" si="27"/>
        <v/>
      </c>
      <c r="J339" s="197" t="str">
        <f t="shared" si="28"/>
        <v/>
      </c>
      <c r="K339" s="197" t="str">
        <f t="shared" si="29"/>
        <v/>
      </c>
      <c r="L339" s="122"/>
    </row>
    <row r="340" spans="1:12" s="106" customFormat="1" outlineLevel="1" x14ac:dyDescent="0.25">
      <c r="A340" s="105"/>
      <c r="B340" s="105"/>
      <c r="C340" s="207"/>
      <c r="D340" s="207"/>
      <c r="E340" s="207"/>
      <c r="F340" s="194"/>
      <c r="G340" s="194"/>
      <c r="H340" s="194"/>
      <c r="I340" s="197" t="str">
        <f t="shared" si="27"/>
        <v/>
      </c>
      <c r="J340" s="197" t="str">
        <f t="shared" si="28"/>
        <v/>
      </c>
      <c r="K340" s="197" t="str">
        <f t="shared" si="29"/>
        <v/>
      </c>
      <c r="L340" s="105"/>
    </row>
    <row r="341" spans="1:12" s="106" customFormat="1" outlineLevel="1" x14ac:dyDescent="0.25">
      <c r="A341" s="105"/>
      <c r="B341" s="105"/>
      <c r="C341" s="207"/>
      <c r="D341" s="207"/>
      <c r="E341" s="207"/>
      <c r="F341" s="194"/>
      <c r="G341" s="194"/>
      <c r="H341" s="194"/>
      <c r="I341" s="197" t="str">
        <f t="shared" si="27"/>
        <v/>
      </c>
      <c r="J341" s="197" t="str">
        <f t="shared" si="28"/>
        <v/>
      </c>
      <c r="K341" s="197" t="str">
        <f t="shared" si="29"/>
        <v/>
      </c>
      <c r="L341" s="105"/>
    </row>
    <row r="342" spans="1:12" s="106" customFormat="1" outlineLevel="1" x14ac:dyDescent="0.25">
      <c r="A342" s="105"/>
      <c r="B342" s="105"/>
      <c r="C342" s="207"/>
      <c r="D342" s="207"/>
      <c r="E342" s="207"/>
      <c r="F342" s="194"/>
      <c r="G342" s="194"/>
      <c r="H342" s="194"/>
      <c r="I342" s="197" t="str">
        <f t="shared" si="27"/>
        <v/>
      </c>
      <c r="J342" s="197" t="str">
        <f t="shared" si="28"/>
        <v/>
      </c>
      <c r="K342" s="197" t="str">
        <f t="shared" si="29"/>
        <v/>
      </c>
      <c r="L342" s="105"/>
    </row>
    <row r="343" spans="1:12" s="106" customFormat="1" outlineLevel="1" x14ac:dyDescent="0.25">
      <c r="A343" s="105"/>
      <c r="B343" s="105"/>
      <c r="C343" s="207"/>
      <c r="D343" s="207"/>
      <c r="E343" s="207"/>
      <c r="F343" s="194"/>
      <c r="G343" s="194"/>
      <c r="H343" s="194"/>
      <c r="I343" s="197" t="str">
        <f t="shared" si="27"/>
        <v/>
      </c>
      <c r="J343" s="197" t="str">
        <f t="shared" si="28"/>
        <v/>
      </c>
      <c r="K343" s="197" t="str">
        <f t="shared" si="29"/>
        <v/>
      </c>
      <c r="L343" s="105"/>
    </row>
    <row r="344" spans="1:12" s="106" customFormat="1" outlineLevel="1" x14ac:dyDescent="0.25">
      <c r="A344" s="105"/>
      <c r="B344" s="105"/>
      <c r="C344" s="207"/>
      <c r="D344" s="207"/>
      <c r="E344" s="207"/>
      <c r="F344" s="194"/>
      <c r="G344" s="194"/>
      <c r="H344" s="194"/>
      <c r="I344" s="197" t="str">
        <f t="shared" si="27"/>
        <v/>
      </c>
      <c r="J344" s="197" t="str">
        <f t="shared" si="28"/>
        <v/>
      </c>
      <c r="K344" s="197" t="str">
        <f t="shared" si="29"/>
        <v/>
      </c>
      <c r="L344" s="105"/>
    </row>
    <row r="345" spans="1:12" s="106" customFormat="1" outlineLevel="1" x14ac:dyDescent="0.25">
      <c r="A345" s="105"/>
      <c r="B345" s="105"/>
      <c r="C345" s="207"/>
      <c r="D345" s="207"/>
      <c r="E345" s="207"/>
      <c r="F345" s="194"/>
      <c r="G345" s="194"/>
      <c r="H345" s="194"/>
      <c r="I345" s="197" t="str">
        <f t="shared" si="27"/>
        <v/>
      </c>
      <c r="J345" s="197" t="str">
        <f t="shared" si="28"/>
        <v/>
      </c>
      <c r="K345" s="197" t="str">
        <f t="shared" si="29"/>
        <v/>
      </c>
      <c r="L345" s="138"/>
    </row>
    <row r="346" spans="1:12" s="106" customFormat="1" outlineLevel="1" x14ac:dyDescent="0.25">
      <c r="A346" s="105"/>
      <c r="B346" s="105"/>
      <c r="C346" s="207"/>
      <c r="D346" s="207"/>
      <c r="E346" s="207"/>
      <c r="F346" s="194"/>
      <c r="G346" s="194"/>
      <c r="H346" s="194"/>
      <c r="I346" s="197" t="str">
        <f t="shared" si="27"/>
        <v/>
      </c>
      <c r="J346" s="197" t="str">
        <f t="shared" si="28"/>
        <v/>
      </c>
      <c r="K346" s="197" t="str">
        <f t="shared" si="29"/>
        <v/>
      </c>
      <c r="L346" s="138"/>
    </row>
    <row r="347" spans="1:12" s="106" customFormat="1" outlineLevel="1" x14ac:dyDescent="0.25">
      <c r="A347" s="105"/>
      <c r="B347" s="105"/>
      <c r="C347" s="207"/>
      <c r="D347" s="207"/>
      <c r="E347" s="207"/>
      <c r="F347" s="194"/>
      <c r="G347" s="194"/>
      <c r="H347" s="194"/>
      <c r="I347" s="197" t="str">
        <f t="shared" si="27"/>
        <v/>
      </c>
      <c r="J347" s="197" t="str">
        <f t="shared" si="28"/>
        <v/>
      </c>
      <c r="K347" s="197" t="str">
        <f t="shared" si="29"/>
        <v/>
      </c>
      <c r="L347" s="138"/>
    </row>
    <row r="348" spans="1:12" s="106" customFormat="1" outlineLevel="1" x14ac:dyDescent="0.25">
      <c r="A348" s="105"/>
      <c r="B348" s="105"/>
      <c r="C348" s="207"/>
      <c r="D348" s="207"/>
      <c r="E348" s="207"/>
      <c r="F348" s="194"/>
      <c r="G348" s="194"/>
      <c r="H348" s="194"/>
      <c r="I348" s="197" t="str">
        <f t="shared" si="27"/>
        <v/>
      </c>
      <c r="J348" s="197" t="str">
        <f t="shared" si="28"/>
        <v/>
      </c>
      <c r="K348" s="197" t="str">
        <f t="shared" si="29"/>
        <v/>
      </c>
      <c r="L348" s="138"/>
    </row>
    <row r="349" spans="1:12" s="106" customFormat="1" outlineLevel="1" x14ac:dyDescent="0.25">
      <c r="A349" s="105"/>
      <c r="B349" s="105"/>
      <c r="C349" s="207"/>
      <c r="D349" s="207"/>
      <c r="E349" s="207"/>
      <c r="F349" s="194"/>
      <c r="G349" s="194"/>
      <c r="H349" s="194"/>
      <c r="I349" s="197" t="str">
        <f t="shared" si="27"/>
        <v/>
      </c>
      <c r="J349" s="197" t="str">
        <f t="shared" si="28"/>
        <v/>
      </c>
      <c r="K349" s="197" t="str">
        <f t="shared" si="29"/>
        <v/>
      </c>
      <c r="L349" s="138"/>
    </row>
    <row r="350" spans="1:12" s="106" customFormat="1" outlineLevel="1" x14ac:dyDescent="0.25">
      <c r="A350" s="105"/>
      <c r="B350" s="105"/>
      <c r="C350" s="207"/>
      <c r="D350" s="207"/>
      <c r="E350" s="207"/>
      <c r="F350" s="194"/>
      <c r="G350" s="194"/>
      <c r="H350" s="194"/>
      <c r="I350" s="197" t="str">
        <f t="shared" si="27"/>
        <v/>
      </c>
      <c r="J350" s="197" t="str">
        <f t="shared" si="28"/>
        <v/>
      </c>
      <c r="K350" s="197" t="str">
        <f t="shared" si="29"/>
        <v/>
      </c>
      <c r="L350" s="138"/>
    </row>
    <row r="351" spans="1:12" s="106" customFormat="1" ht="15.75" thickBot="1" x14ac:dyDescent="0.3">
      <c r="A351" s="105"/>
      <c r="B351" s="105"/>
      <c r="I351" s="198"/>
      <c r="J351" s="198"/>
      <c r="K351" s="198"/>
      <c r="L351" s="105"/>
    </row>
    <row r="352" spans="1:12" s="198" customFormat="1" ht="15.75" collapsed="1" thickBot="1" x14ac:dyDescent="0.3">
      <c r="A352" s="195" t="s">
        <v>93</v>
      </c>
      <c r="B352" s="203" t="s">
        <v>33</v>
      </c>
      <c r="C352" s="199" t="s">
        <v>92</v>
      </c>
      <c r="D352" s="200" t="s">
        <v>90</v>
      </c>
      <c r="E352" s="200" t="s">
        <v>91</v>
      </c>
      <c r="F352" s="200" t="s">
        <v>94</v>
      </c>
      <c r="G352" s="201" t="s">
        <v>95</v>
      </c>
      <c r="H352" s="201" t="s">
        <v>96</v>
      </c>
      <c r="I352" s="196">
        <f>+SUM(I353:I385)</f>
        <v>0</v>
      </c>
      <c r="J352" s="196">
        <f>+SUM(J353:J385)</f>
        <v>0</v>
      </c>
      <c r="K352" s="196">
        <f>+SUM(K353:K385)</f>
        <v>0</v>
      </c>
      <c r="L352" s="202"/>
    </row>
    <row r="353" spans="1:12" s="106" customFormat="1" outlineLevel="1" x14ac:dyDescent="0.25">
      <c r="A353" s="105"/>
      <c r="B353" s="105"/>
      <c r="C353" s="206"/>
      <c r="D353" s="206"/>
      <c r="E353" s="206"/>
      <c r="F353" s="194"/>
      <c r="G353" s="194"/>
      <c r="H353" s="194"/>
      <c r="I353" s="197" t="str">
        <f t="shared" ref="I353:I385" si="30">IF(E353="","",ROUND(F353*$E353,0))</f>
        <v/>
      </c>
      <c r="J353" s="197" t="str">
        <f t="shared" ref="J353:J385" si="31">IF(E353="","",ROUND(G353*$E353,0))</f>
        <v/>
      </c>
      <c r="K353" s="197" t="str">
        <f t="shared" ref="K353:K385" si="32">IF(E353="","",ROUND(H353*$E353,0))</f>
        <v/>
      </c>
      <c r="L353" s="105"/>
    </row>
    <row r="354" spans="1:12" s="106" customFormat="1" outlineLevel="1" x14ac:dyDescent="0.25">
      <c r="A354" s="105"/>
      <c r="B354" s="105"/>
      <c r="C354" s="207"/>
      <c r="D354" s="207"/>
      <c r="E354" s="207"/>
      <c r="F354" s="194"/>
      <c r="G354" s="194"/>
      <c r="H354" s="194"/>
      <c r="I354" s="197" t="str">
        <f t="shared" si="30"/>
        <v/>
      </c>
      <c r="J354" s="197" t="str">
        <f t="shared" si="31"/>
        <v/>
      </c>
      <c r="K354" s="197" t="str">
        <f t="shared" si="32"/>
        <v/>
      </c>
      <c r="L354" s="118"/>
    </row>
    <row r="355" spans="1:12" s="106" customFormat="1" outlineLevel="1" x14ac:dyDescent="0.25">
      <c r="A355" s="105"/>
      <c r="B355" s="105"/>
      <c r="C355" s="207"/>
      <c r="D355" s="207"/>
      <c r="E355" s="207"/>
      <c r="F355" s="194"/>
      <c r="G355" s="194"/>
      <c r="H355" s="194"/>
      <c r="I355" s="197" t="str">
        <f t="shared" si="30"/>
        <v/>
      </c>
      <c r="J355" s="197" t="str">
        <f t="shared" si="31"/>
        <v/>
      </c>
      <c r="K355" s="197" t="str">
        <f t="shared" si="32"/>
        <v/>
      </c>
      <c r="L355" s="122"/>
    </row>
    <row r="356" spans="1:12" s="106" customFormat="1" outlineLevel="1" x14ac:dyDescent="0.2">
      <c r="C356" s="207"/>
      <c r="D356" s="207"/>
      <c r="E356" s="207"/>
      <c r="F356" s="194"/>
      <c r="G356" s="194"/>
      <c r="H356" s="194"/>
      <c r="I356" s="197" t="str">
        <f t="shared" si="30"/>
        <v/>
      </c>
      <c r="J356" s="197" t="str">
        <f t="shared" si="31"/>
        <v/>
      </c>
      <c r="K356" s="197" t="str">
        <f t="shared" si="32"/>
        <v/>
      </c>
      <c r="L356" s="118"/>
    </row>
    <row r="357" spans="1:12" s="106" customFormat="1" outlineLevel="1" x14ac:dyDescent="0.2">
      <c r="C357" s="207"/>
      <c r="D357" s="207"/>
      <c r="E357" s="207"/>
      <c r="F357" s="194"/>
      <c r="G357" s="194"/>
      <c r="H357" s="194"/>
      <c r="I357" s="197" t="str">
        <f t="shared" si="30"/>
        <v/>
      </c>
      <c r="J357" s="197" t="str">
        <f t="shared" si="31"/>
        <v/>
      </c>
      <c r="K357" s="197" t="str">
        <f t="shared" si="32"/>
        <v/>
      </c>
      <c r="L357" s="118"/>
    </row>
    <row r="358" spans="1:12" s="106" customFormat="1" outlineLevel="1" x14ac:dyDescent="0.2">
      <c r="C358" s="207"/>
      <c r="D358" s="207"/>
      <c r="E358" s="207"/>
      <c r="F358" s="194"/>
      <c r="G358" s="194"/>
      <c r="H358" s="194"/>
      <c r="I358" s="197" t="str">
        <f t="shared" si="30"/>
        <v/>
      </c>
      <c r="J358" s="197" t="str">
        <f t="shared" si="31"/>
        <v/>
      </c>
      <c r="K358" s="197" t="str">
        <f t="shared" si="32"/>
        <v/>
      </c>
      <c r="L358" s="122"/>
    </row>
    <row r="359" spans="1:12" s="106" customFormat="1" outlineLevel="1" x14ac:dyDescent="0.2">
      <c r="C359" s="207"/>
      <c r="D359" s="207"/>
      <c r="E359" s="207"/>
      <c r="F359" s="194"/>
      <c r="G359" s="194"/>
      <c r="H359" s="194"/>
      <c r="I359" s="197" t="str">
        <f t="shared" si="30"/>
        <v/>
      </c>
      <c r="J359" s="197" t="str">
        <f t="shared" si="31"/>
        <v/>
      </c>
      <c r="K359" s="197" t="str">
        <f t="shared" si="32"/>
        <v/>
      </c>
      <c r="L359" s="118"/>
    </row>
    <row r="360" spans="1:12" s="106" customFormat="1" outlineLevel="1" x14ac:dyDescent="0.2">
      <c r="C360" s="207"/>
      <c r="D360" s="207"/>
      <c r="E360" s="207"/>
      <c r="F360" s="194"/>
      <c r="G360" s="194"/>
      <c r="H360" s="194"/>
      <c r="I360" s="197" t="str">
        <f t="shared" si="30"/>
        <v/>
      </c>
      <c r="J360" s="197" t="str">
        <f t="shared" si="31"/>
        <v/>
      </c>
      <c r="K360" s="197" t="str">
        <f t="shared" si="32"/>
        <v/>
      </c>
      <c r="L360" s="122"/>
    </row>
    <row r="361" spans="1:12" s="106" customFormat="1" outlineLevel="1" x14ac:dyDescent="0.2">
      <c r="C361" s="207"/>
      <c r="D361" s="207"/>
      <c r="E361" s="207"/>
      <c r="F361" s="194"/>
      <c r="G361" s="194"/>
      <c r="H361" s="194"/>
      <c r="I361" s="197" t="str">
        <f t="shared" si="30"/>
        <v/>
      </c>
      <c r="J361" s="197" t="str">
        <f t="shared" si="31"/>
        <v/>
      </c>
      <c r="K361" s="197" t="str">
        <f t="shared" si="32"/>
        <v/>
      </c>
      <c r="L361" s="122"/>
    </row>
    <row r="362" spans="1:12" s="106" customFormat="1" outlineLevel="1" x14ac:dyDescent="0.2">
      <c r="C362" s="207"/>
      <c r="D362" s="207"/>
      <c r="E362" s="207"/>
      <c r="F362" s="194"/>
      <c r="G362" s="194"/>
      <c r="H362" s="194"/>
      <c r="I362" s="197" t="str">
        <f t="shared" si="30"/>
        <v/>
      </c>
      <c r="J362" s="197" t="str">
        <f t="shared" si="31"/>
        <v/>
      </c>
      <c r="K362" s="197" t="str">
        <f t="shared" si="32"/>
        <v/>
      </c>
      <c r="L362" s="126"/>
    </row>
    <row r="363" spans="1:12" s="106" customFormat="1" outlineLevel="1" x14ac:dyDescent="0.2">
      <c r="C363" s="207"/>
      <c r="D363" s="207"/>
      <c r="E363" s="207"/>
      <c r="F363" s="194"/>
      <c r="G363" s="194"/>
      <c r="H363" s="194"/>
      <c r="I363" s="197" t="str">
        <f t="shared" si="30"/>
        <v/>
      </c>
      <c r="J363" s="197" t="str">
        <f t="shared" si="31"/>
        <v/>
      </c>
      <c r="K363" s="197" t="str">
        <f t="shared" si="32"/>
        <v/>
      </c>
      <c r="L363" s="122"/>
    </row>
    <row r="364" spans="1:12" s="106" customFormat="1" outlineLevel="1" x14ac:dyDescent="0.2">
      <c r="C364" s="207"/>
      <c r="D364" s="207"/>
      <c r="E364" s="207"/>
      <c r="F364" s="194"/>
      <c r="G364" s="194"/>
      <c r="H364" s="194"/>
      <c r="I364" s="197" t="str">
        <f t="shared" si="30"/>
        <v/>
      </c>
      <c r="J364" s="197" t="str">
        <f t="shared" si="31"/>
        <v/>
      </c>
      <c r="K364" s="197" t="str">
        <f t="shared" si="32"/>
        <v/>
      </c>
      <c r="L364" s="128"/>
    </row>
    <row r="365" spans="1:12" s="106" customFormat="1" outlineLevel="1" x14ac:dyDescent="0.2">
      <c r="C365" s="207"/>
      <c r="D365" s="207"/>
      <c r="E365" s="207"/>
      <c r="F365" s="194"/>
      <c r="G365" s="194"/>
      <c r="H365" s="194"/>
      <c r="I365" s="197" t="str">
        <f t="shared" si="30"/>
        <v/>
      </c>
      <c r="J365" s="197" t="str">
        <f t="shared" si="31"/>
        <v/>
      </c>
      <c r="K365" s="197" t="str">
        <f t="shared" si="32"/>
        <v/>
      </c>
      <c r="L365" s="130"/>
    </row>
    <row r="366" spans="1:12" s="106" customFormat="1" outlineLevel="1" x14ac:dyDescent="0.2">
      <c r="C366" s="207"/>
      <c r="D366" s="207"/>
      <c r="E366" s="207"/>
      <c r="F366" s="194"/>
      <c r="G366" s="194"/>
      <c r="H366" s="194"/>
      <c r="I366" s="197" t="str">
        <f t="shared" si="30"/>
        <v/>
      </c>
      <c r="J366" s="197" t="str">
        <f t="shared" si="31"/>
        <v/>
      </c>
      <c r="K366" s="197" t="str">
        <f t="shared" si="32"/>
        <v/>
      </c>
      <c r="L366" s="122"/>
    </row>
    <row r="367" spans="1:12" s="106" customFormat="1" outlineLevel="1" x14ac:dyDescent="0.2">
      <c r="C367" s="207"/>
      <c r="D367" s="207"/>
      <c r="E367" s="207"/>
      <c r="F367" s="194"/>
      <c r="G367" s="194"/>
      <c r="H367" s="194"/>
      <c r="I367" s="197" t="str">
        <f t="shared" si="30"/>
        <v/>
      </c>
      <c r="J367" s="197" t="str">
        <f t="shared" si="31"/>
        <v/>
      </c>
      <c r="K367" s="197" t="str">
        <f t="shared" si="32"/>
        <v/>
      </c>
      <c r="L367" s="122"/>
    </row>
    <row r="368" spans="1:12" s="106" customFormat="1" outlineLevel="1" x14ac:dyDescent="0.2">
      <c r="C368" s="207"/>
      <c r="D368" s="207"/>
      <c r="E368" s="207"/>
      <c r="F368" s="194"/>
      <c r="G368" s="194"/>
      <c r="H368" s="194"/>
      <c r="I368" s="197" t="str">
        <f t="shared" si="30"/>
        <v/>
      </c>
      <c r="J368" s="197" t="str">
        <f t="shared" si="31"/>
        <v/>
      </c>
      <c r="K368" s="197" t="str">
        <f t="shared" si="32"/>
        <v/>
      </c>
      <c r="L368" s="118"/>
    </row>
    <row r="369" spans="1:12" s="106" customFormat="1" outlineLevel="1" x14ac:dyDescent="0.2">
      <c r="C369" s="207"/>
      <c r="D369" s="207"/>
      <c r="E369" s="207"/>
      <c r="F369" s="194"/>
      <c r="G369" s="194"/>
      <c r="H369" s="194"/>
      <c r="I369" s="197" t="str">
        <f t="shared" si="30"/>
        <v/>
      </c>
      <c r="J369" s="197" t="str">
        <f t="shared" si="31"/>
        <v/>
      </c>
      <c r="K369" s="197" t="str">
        <f t="shared" si="32"/>
        <v/>
      </c>
      <c r="L369" s="122"/>
    </row>
    <row r="370" spans="1:12" s="106" customFormat="1" outlineLevel="1" x14ac:dyDescent="0.2">
      <c r="C370" s="207"/>
      <c r="D370" s="207"/>
      <c r="E370" s="207"/>
      <c r="F370" s="194"/>
      <c r="G370" s="194"/>
      <c r="H370" s="194"/>
      <c r="I370" s="197" t="str">
        <f t="shared" si="30"/>
        <v/>
      </c>
      <c r="J370" s="197" t="str">
        <f t="shared" si="31"/>
        <v/>
      </c>
      <c r="K370" s="197" t="str">
        <f t="shared" si="32"/>
        <v/>
      </c>
      <c r="L370" s="126"/>
    </row>
    <row r="371" spans="1:12" s="106" customFormat="1" outlineLevel="1" x14ac:dyDescent="0.2">
      <c r="C371" s="207"/>
      <c r="D371" s="207"/>
      <c r="E371" s="207"/>
      <c r="F371" s="194"/>
      <c r="G371" s="194"/>
      <c r="H371" s="194"/>
      <c r="I371" s="197" t="str">
        <f t="shared" si="30"/>
        <v/>
      </c>
      <c r="J371" s="197" t="str">
        <f t="shared" si="31"/>
        <v/>
      </c>
      <c r="K371" s="197" t="str">
        <f t="shared" si="32"/>
        <v/>
      </c>
      <c r="L371" s="126"/>
    </row>
    <row r="372" spans="1:12" s="106" customFormat="1" outlineLevel="1" x14ac:dyDescent="0.25">
      <c r="A372" s="105"/>
      <c r="B372" s="105"/>
      <c r="C372" s="207"/>
      <c r="D372" s="207"/>
      <c r="E372" s="207"/>
      <c r="F372" s="194"/>
      <c r="G372" s="194"/>
      <c r="H372" s="194"/>
      <c r="I372" s="197" t="str">
        <f t="shared" si="30"/>
        <v/>
      </c>
      <c r="J372" s="197" t="str">
        <f t="shared" si="31"/>
        <v/>
      </c>
      <c r="K372" s="197" t="str">
        <f t="shared" si="32"/>
        <v/>
      </c>
      <c r="L372" s="126"/>
    </row>
    <row r="373" spans="1:12" s="106" customFormat="1" outlineLevel="1" x14ac:dyDescent="0.25">
      <c r="A373" s="105"/>
      <c r="B373" s="105"/>
      <c r="C373" s="207"/>
      <c r="D373" s="207"/>
      <c r="E373" s="207"/>
      <c r="F373" s="194"/>
      <c r="G373" s="194"/>
      <c r="H373" s="194"/>
      <c r="I373" s="197" t="str">
        <f t="shared" si="30"/>
        <v/>
      </c>
      <c r="J373" s="197" t="str">
        <f t="shared" si="31"/>
        <v/>
      </c>
      <c r="K373" s="197" t="str">
        <f t="shared" si="32"/>
        <v/>
      </c>
      <c r="L373" s="122"/>
    </row>
    <row r="374" spans="1:12" s="106" customFormat="1" outlineLevel="1" x14ac:dyDescent="0.25">
      <c r="A374" s="105"/>
      <c r="B374" s="105"/>
      <c r="C374" s="207"/>
      <c r="D374" s="207"/>
      <c r="E374" s="207"/>
      <c r="F374" s="194"/>
      <c r="G374" s="194"/>
      <c r="H374" s="194"/>
      <c r="I374" s="197" t="str">
        <f t="shared" si="30"/>
        <v/>
      </c>
      <c r="J374" s="197" t="str">
        <f t="shared" si="31"/>
        <v/>
      </c>
      <c r="K374" s="197" t="str">
        <f t="shared" si="32"/>
        <v/>
      </c>
      <c r="L374" s="122"/>
    </row>
    <row r="375" spans="1:12" s="106" customFormat="1" outlineLevel="1" x14ac:dyDescent="0.25">
      <c r="A375" s="105"/>
      <c r="B375" s="105"/>
      <c r="C375" s="207"/>
      <c r="D375" s="207"/>
      <c r="E375" s="207"/>
      <c r="F375" s="194"/>
      <c r="G375" s="194"/>
      <c r="H375" s="194"/>
      <c r="I375" s="197" t="str">
        <f t="shared" si="30"/>
        <v/>
      </c>
      <c r="J375" s="197" t="str">
        <f t="shared" si="31"/>
        <v/>
      </c>
      <c r="K375" s="197" t="str">
        <f t="shared" si="32"/>
        <v/>
      </c>
      <c r="L375" s="105"/>
    </row>
    <row r="376" spans="1:12" s="106" customFormat="1" outlineLevel="1" x14ac:dyDescent="0.25">
      <c r="A376" s="105"/>
      <c r="B376" s="105"/>
      <c r="C376" s="207"/>
      <c r="D376" s="207"/>
      <c r="E376" s="207"/>
      <c r="F376" s="194"/>
      <c r="G376" s="194"/>
      <c r="H376" s="194"/>
      <c r="I376" s="197" t="str">
        <f t="shared" si="30"/>
        <v/>
      </c>
      <c r="J376" s="197" t="str">
        <f t="shared" si="31"/>
        <v/>
      </c>
      <c r="K376" s="197" t="str">
        <f t="shared" si="32"/>
        <v/>
      </c>
      <c r="L376" s="105"/>
    </row>
    <row r="377" spans="1:12" s="106" customFormat="1" outlineLevel="1" x14ac:dyDescent="0.25">
      <c r="A377" s="105"/>
      <c r="B377" s="105"/>
      <c r="C377" s="207"/>
      <c r="D377" s="207"/>
      <c r="E377" s="207"/>
      <c r="F377" s="194"/>
      <c r="G377" s="194"/>
      <c r="H377" s="194"/>
      <c r="I377" s="197" t="str">
        <f t="shared" si="30"/>
        <v/>
      </c>
      <c r="J377" s="197" t="str">
        <f t="shared" si="31"/>
        <v/>
      </c>
      <c r="K377" s="197" t="str">
        <f t="shared" si="32"/>
        <v/>
      </c>
      <c r="L377" s="105"/>
    </row>
    <row r="378" spans="1:12" s="106" customFormat="1" outlineLevel="1" x14ac:dyDescent="0.25">
      <c r="A378" s="105"/>
      <c r="B378" s="105"/>
      <c r="C378" s="207"/>
      <c r="D378" s="207"/>
      <c r="E378" s="207"/>
      <c r="F378" s="194"/>
      <c r="G378" s="194"/>
      <c r="H378" s="194"/>
      <c r="I378" s="197" t="str">
        <f t="shared" si="30"/>
        <v/>
      </c>
      <c r="J378" s="197" t="str">
        <f t="shared" si="31"/>
        <v/>
      </c>
      <c r="K378" s="197" t="str">
        <f t="shared" si="32"/>
        <v/>
      </c>
      <c r="L378" s="105"/>
    </row>
    <row r="379" spans="1:12" s="106" customFormat="1" outlineLevel="1" x14ac:dyDescent="0.25">
      <c r="A379" s="105"/>
      <c r="B379" s="105"/>
      <c r="C379" s="207"/>
      <c r="D379" s="207"/>
      <c r="E379" s="207"/>
      <c r="F379" s="194"/>
      <c r="G379" s="194"/>
      <c r="H379" s="194"/>
      <c r="I379" s="197" t="str">
        <f t="shared" si="30"/>
        <v/>
      </c>
      <c r="J379" s="197" t="str">
        <f t="shared" si="31"/>
        <v/>
      </c>
      <c r="K379" s="197" t="str">
        <f t="shared" si="32"/>
        <v/>
      </c>
      <c r="L379" s="105"/>
    </row>
    <row r="380" spans="1:12" s="106" customFormat="1" outlineLevel="1" x14ac:dyDescent="0.25">
      <c r="A380" s="105"/>
      <c r="B380" s="105"/>
      <c r="C380" s="207"/>
      <c r="D380" s="207"/>
      <c r="E380" s="207"/>
      <c r="F380" s="194"/>
      <c r="G380" s="194"/>
      <c r="H380" s="194"/>
      <c r="I380" s="197" t="str">
        <f t="shared" si="30"/>
        <v/>
      </c>
      <c r="J380" s="197" t="str">
        <f t="shared" si="31"/>
        <v/>
      </c>
      <c r="K380" s="197" t="str">
        <f t="shared" si="32"/>
        <v/>
      </c>
      <c r="L380" s="138"/>
    </row>
    <row r="381" spans="1:12" s="106" customFormat="1" outlineLevel="1" x14ac:dyDescent="0.25">
      <c r="A381" s="105"/>
      <c r="B381" s="105"/>
      <c r="C381" s="207"/>
      <c r="D381" s="207"/>
      <c r="E381" s="207"/>
      <c r="F381" s="194"/>
      <c r="G381" s="194"/>
      <c r="H381" s="194"/>
      <c r="I381" s="197" t="str">
        <f t="shared" si="30"/>
        <v/>
      </c>
      <c r="J381" s="197" t="str">
        <f t="shared" si="31"/>
        <v/>
      </c>
      <c r="K381" s="197" t="str">
        <f t="shared" si="32"/>
        <v/>
      </c>
      <c r="L381" s="138"/>
    </row>
    <row r="382" spans="1:12" s="106" customFormat="1" outlineLevel="1" x14ac:dyDescent="0.25">
      <c r="A382" s="105"/>
      <c r="B382" s="105"/>
      <c r="C382" s="207"/>
      <c r="D382" s="207"/>
      <c r="E382" s="207"/>
      <c r="F382" s="194"/>
      <c r="G382" s="194"/>
      <c r="H382" s="194"/>
      <c r="I382" s="197" t="str">
        <f t="shared" si="30"/>
        <v/>
      </c>
      <c r="J382" s="197" t="str">
        <f t="shared" si="31"/>
        <v/>
      </c>
      <c r="K382" s="197" t="str">
        <f t="shared" si="32"/>
        <v/>
      </c>
      <c r="L382" s="138"/>
    </row>
    <row r="383" spans="1:12" s="106" customFormat="1" outlineLevel="1" x14ac:dyDescent="0.25">
      <c r="A383" s="105"/>
      <c r="B383" s="105"/>
      <c r="C383" s="207"/>
      <c r="D383" s="207"/>
      <c r="E383" s="207"/>
      <c r="F383" s="194"/>
      <c r="G383" s="194"/>
      <c r="H383" s="194"/>
      <c r="I383" s="197" t="str">
        <f t="shared" si="30"/>
        <v/>
      </c>
      <c r="J383" s="197" t="str">
        <f t="shared" si="31"/>
        <v/>
      </c>
      <c r="K383" s="197" t="str">
        <f t="shared" si="32"/>
        <v/>
      </c>
      <c r="L383" s="138"/>
    </row>
    <row r="384" spans="1:12" s="106" customFormat="1" outlineLevel="1" x14ac:dyDescent="0.25">
      <c r="A384" s="105"/>
      <c r="B384" s="105"/>
      <c r="C384" s="207"/>
      <c r="D384" s="207"/>
      <c r="E384" s="207"/>
      <c r="F384" s="194"/>
      <c r="G384" s="194"/>
      <c r="H384" s="194"/>
      <c r="I384" s="197" t="str">
        <f t="shared" si="30"/>
        <v/>
      </c>
      <c r="J384" s="197" t="str">
        <f t="shared" si="31"/>
        <v/>
      </c>
      <c r="K384" s="197" t="str">
        <f t="shared" si="32"/>
        <v/>
      </c>
      <c r="L384" s="138"/>
    </row>
    <row r="385" spans="1:21" s="106" customFormat="1" outlineLevel="1" x14ac:dyDescent="0.25">
      <c r="A385" s="105"/>
      <c r="B385" s="105"/>
      <c r="C385" s="207"/>
      <c r="D385" s="207"/>
      <c r="E385" s="207"/>
      <c r="F385" s="194"/>
      <c r="G385" s="194"/>
      <c r="H385" s="194"/>
      <c r="I385" s="197" t="str">
        <f t="shared" si="30"/>
        <v/>
      </c>
      <c r="J385" s="197" t="str">
        <f t="shared" si="31"/>
        <v/>
      </c>
      <c r="K385" s="197" t="str">
        <f t="shared" si="32"/>
        <v/>
      </c>
      <c r="L385" s="138"/>
    </row>
    <row r="386" spans="1:21" s="106" customFormat="1" outlineLevel="1" x14ac:dyDescent="0.25">
      <c r="A386" s="105"/>
      <c r="B386" s="105"/>
      <c r="C386" s="207"/>
      <c r="D386" s="207"/>
      <c r="E386" s="207"/>
      <c r="F386" s="194"/>
      <c r="G386" s="194"/>
      <c r="H386" s="194"/>
      <c r="I386" s="197"/>
      <c r="J386" s="197"/>
      <c r="K386" s="197"/>
      <c r="L386" s="138"/>
    </row>
    <row r="387" spans="1:21" s="106" customFormat="1" ht="15.75" thickBot="1" x14ac:dyDescent="0.3">
      <c r="A387" s="105"/>
      <c r="B387" s="105"/>
      <c r="C387" s="258"/>
      <c r="D387" s="259"/>
      <c r="E387" s="259"/>
      <c r="F387" s="260"/>
      <c r="G387" s="261"/>
      <c r="H387" s="261"/>
      <c r="I387" s="262"/>
      <c r="J387" s="262"/>
      <c r="K387" s="262"/>
      <c r="L387" s="138"/>
    </row>
    <row r="388" spans="1:21" s="202" customFormat="1" ht="15.75" thickBot="1" x14ac:dyDescent="0.3">
      <c r="A388" s="195" t="s">
        <v>93</v>
      </c>
      <c r="B388" s="203" t="s">
        <v>124</v>
      </c>
      <c r="C388" s="199" t="s">
        <v>92</v>
      </c>
      <c r="D388" s="200" t="s">
        <v>90</v>
      </c>
      <c r="E388" s="200" t="s">
        <v>91</v>
      </c>
      <c r="F388" s="200" t="s">
        <v>94</v>
      </c>
      <c r="G388" s="201" t="s">
        <v>95</v>
      </c>
      <c r="H388" s="201" t="s">
        <v>96</v>
      </c>
      <c r="I388" s="196">
        <f>+SUM(I389:I421)</f>
        <v>0</v>
      </c>
      <c r="J388" s="196">
        <f>+SUM(J389:J421)</f>
        <v>0</v>
      </c>
      <c r="K388" s="196">
        <f>+SUM(K389:K421)</f>
        <v>0</v>
      </c>
      <c r="M388" s="198"/>
      <c r="N388" s="198"/>
      <c r="O388" s="198"/>
      <c r="P388" s="198"/>
      <c r="Q388" s="198"/>
      <c r="R388" s="198"/>
      <c r="S388" s="198"/>
      <c r="T388" s="198"/>
      <c r="U388" s="198"/>
    </row>
    <row r="389" spans="1:21" outlineLevel="1" x14ac:dyDescent="0.25">
      <c r="C389" s="206"/>
      <c r="D389" s="206"/>
      <c r="E389" s="206"/>
      <c r="F389" s="194"/>
      <c r="G389" s="194"/>
      <c r="H389" s="194"/>
      <c r="I389" s="197" t="str">
        <f t="shared" ref="I389:I421" si="33">IF(E389="","",ROUND(F389*$E389,0))</f>
        <v/>
      </c>
      <c r="J389" s="197" t="str">
        <f t="shared" ref="J389:J421" si="34">IF(E389="","",ROUND(G389*$E389,0))</f>
        <v/>
      </c>
      <c r="K389" s="197" t="str">
        <f t="shared" ref="K389:K421" si="35">IF(E389="","",ROUND(H389*$E389,0))</f>
        <v/>
      </c>
    </row>
    <row r="390" spans="1:21" outlineLevel="1" x14ac:dyDescent="0.25">
      <c r="C390" s="207"/>
      <c r="D390" s="207"/>
      <c r="E390" s="207"/>
      <c r="F390" s="194"/>
      <c r="G390" s="194"/>
      <c r="H390" s="194"/>
      <c r="I390" s="197" t="str">
        <f t="shared" si="33"/>
        <v/>
      </c>
      <c r="J390" s="197" t="str">
        <f t="shared" si="34"/>
        <v/>
      </c>
      <c r="K390" s="197" t="str">
        <f t="shared" si="35"/>
        <v/>
      </c>
      <c r="L390" s="118"/>
    </row>
    <row r="391" spans="1:21" outlineLevel="1" x14ac:dyDescent="0.25">
      <c r="C391" s="207"/>
      <c r="D391" s="207"/>
      <c r="E391" s="207"/>
      <c r="F391" s="194"/>
      <c r="G391" s="194"/>
      <c r="H391" s="194"/>
      <c r="I391" s="197" t="str">
        <f t="shared" si="33"/>
        <v/>
      </c>
      <c r="J391" s="197" t="str">
        <f t="shared" si="34"/>
        <v/>
      </c>
      <c r="K391" s="197" t="str">
        <f t="shared" si="35"/>
        <v/>
      </c>
      <c r="L391" s="122"/>
    </row>
    <row r="392" spans="1:21" outlineLevel="1" x14ac:dyDescent="0.25">
      <c r="C392" s="207"/>
      <c r="D392" s="207"/>
      <c r="E392" s="207"/>
      <c r="F392" s="194"/>
      <c r="G392" s="194"/>
      <c r="H392" s="194"/>
      <c r="I392" s="197" t="str">
        <f t="shared" si="33"/>
        <v/>
      </c>
      <c r="J392" s="197" t="str">
        <f t="shared" si="34"/>
        <v/>
      </c>
      <c r="K392" s="197" t="str">
        <f t="shared" si="35"/>
        <v/>
      </c>
      <c r="L392" s="118"/>
    </row>
    <row r="393" spans="1:21" outlineLevel="1" x14ac:dyDescent="0.25">
      <c r="C393" s="207"/>
      <c r="D393" s="207"/>
      <c r="E393" s="207"/>
      <c r="F393" s="194"/>
      <c r="G393" s="194"/>
      <c r="H393" s="194"/>
      <c r="I393" s="197" t="str">
        <f t="shared" si="33"/>
        <v/>
      </c>
      <c r="J393" s="197" t="str">
        <f t="shared" si="34"/>
        <v/>
      </c>
      <c r="K393" s="197" t="str">
        <f t="shared" si="35"/>
        <v/>
      </c>
      <c r="L393" s="118"/>
    </row>
    <row r="394" spans="1:21" outlineLevel="1" x14ac:dyDescent="0.25">
      <c r="C394" s="207"/>
      <c r="D394" s="207"/>
      <c r="E394" s="207"/>
      <c r="F394" s="194"/>
      <c r="G394" s="194"/>
      <c r="H394" s="194"/>
      <c r="I394" s="197" t="str">
        <f t="shared" si="33"/>
        <v/>
      </c>
      <c r="J394" s="197" t="str">
        <f t="shared" si="34"/>
        <v/>
      </c>
      <c r="K394" s="197" t="str">
        <f t="shared" si="35"/>
        <v/>
      </c>
      <c r="L394" s="122"/>
    </row>
    <row r="395" spans="1:21" outlineLevel="1" x14ac:dyDescent="0.25">
      <c r="C395" s="207"/>
      <c r="D395" s="207"/>
      <c r="E395" s="207"/>
      <c r="F395" s="194"/>
      <c r="G395" s="194"/>
      <c r="H395" s="194"/>
      <c r="I395" s="197" t="str">
        <f t="shared" si="33"/>
        <v/>
      </c>
      <c r="J395" s="197" t="str">
        <f t="shared" si="34"/>
        <v/>
      </c>
      <c r="K395" s="197" t="str">
        <f t="shared" si="35"/>
        <v/>
      </c>
      <c r="L395" s="118"/>
    </row>
    <row r="396" spans="1:21" outlineLevel="1" x14ac:dyDescent="0.25">
      <c r="C396" s="207"/>
      <c r="D396" s="207"/>
      <c r="E396" s="207"/>
      <c r="F396" s="194"/>
      <c r="G396" s="194"/>
      <c r="H396" s="194"/>
      <c r="I396" s="197" t="str">
        <f t="shared" si="33"/>
        <v/>
      </c>
      <c r="J396" s="197" t="str">
        <f t="shared" si="34"/>
        <v/>
      </c>
      <c r="K396" s="197" t="str">
        <f t="shared" si="35"/>
        <v/>
      </c>
      <c r="L396" s="122"/>
    </row>
    <row r="397" spans="1:21" outlineLevel="1" x14ac:dyDescent="0.25">
      <c r="C397" s="207"/>
      <c r="D397" s="207"/>
      <c r="E397" s="207"/>
      <c r="F397" s="194"/>
      <c r="G397" s="194"/>
      <c r="H397" s="194"/>
      <c r="I397" s="197" t="str">
        <f t="shared" si="33"/>
        <v/>
      </c>
      <c r="J397" s="197" t="str">
        <f t="shared" si="34"/>
        <v/>
      </c>
      <c r="K397" s="197" t="str">
        <f t="shared" si="35"/>
        <v/>
      </c>
      <c r="L397" s="122"/>
    </row>
    <row r="398" spans="1:21" outlineLevel="1" x14ac:dyDescent="0.25">
      <c r="C398" s="207"/>
      <c r="D398" s="207"/>
      <c r="E398" s="207"/>
      <c r="F398" s="194"/>
      <c r="G398" s="194"/>
      <c r="H398" s="194"/>
      <c r="I398" s="197" t="str">
        <f t="shared" si="33"/>
        <v/>
      </c>
      <c r="J398" s="197" t="str">
        <f t="shared" si="34"/>
        <v/>
      </c>
      <c r="K398" s="197" t="str">
        <f t="shared" si="35"/>
        <v/>
      </c>
      <c r="L398" s="126"/>
    </row>
    <row r="399" spans="1:21" outlineLevel="1" x14ac:dyDescent="0.25">
      <c r="C399" s="207"/>
      <c r="D399" s="207"/>
      <c r="E399" s="207"/>
      <c r="F399" s="194"/>
      <c r="G399" s="194"/>
      <c r="H399" s="194"/>
      <c r="I399" s="197" t="str">
        <f t="shared" si="33"/>
        <v/>
      </c>
      <c r="J399" s="197" t="str">
        <f t="shared" si="34"/>
        <v/>
      </c>
      <c r="K399" s="197" t="str">
        <f t="shared" si="35"/>
        <v/>
      </c>
      <c r="L399" s="122"/>
    </row>
    <row r="400" spans="1:21" outlineLevel="1" x14ac:dyDescent="0.25">
      <c r="C400" s="207"/>
      <c r="D400" s="207"/>
      <c r="E400" s="207"/>
      <c r="F400" s="194"/>
      <c r="G400" s="194"/>
      <c r="H400" s="194"/>
      <c r="I400" s="197" t="str">
        <f t="shared" si="33"/>
        <v/>
      </c>
      <c r="J400" s="197" t="str">
        <f t="shared" si="34"/>
        <v/>
      </c>
      <c r="K400" s="197" t="str">
        <f t="shared" si="35"/>
        <v/>
      </c>
      <c r="L400" s="128"/>
    </row>
    <row r="401" spans="3:12" outlineLevel="1" x14ac:dyDescent="0.25">
      <c r="C401" s="207"/>
      <c r="D401" s="207"/>
      <c r="E401" s="207"/>
      <c r="F401" s="194"/>
      <c r="G401" s="194"/>
      <c r="H401" s="194"/>
      <c r="I401" s="197" t="str">
        <f t="shared" si="33"/>
        <v/>
      </c>
      <c r="J401" s="197" t="str">
        <f t="shared" si="34"/>
        <v/>
      </c>
      <c r="K401" s="197" t="str">
        <f t="shared" si="35"/>
        <v/>
      </c>
      <c r="L401" s="130"/>
    </row>
    <row r="402" spans="3:12" outlineLevel="1" x14ac:dyDescent="0.25">
      <c r="C402" s="207"/>
      <c r="D402" s="207"/>
      <c r="E402" s="207"/>
      <c r="F402" s="194"/>
      <c r="G402" s="194"/>
      <c r="H402" s="194"/>
      <c r="I402" s="197" t="str">
        <f t="shared" si="33"/>
        <v/>
      </c>
      <c r="J402" s="197" t="str">
        <f t="shared" si="34"/>
        <v/>
      </c>
      <c r="K402" s="197" t="str">
        <f t="shared" si="35"/>
        <v/>
      </c>
      <c r="L402" s="122"/>
    </row>
    <row r="403" spans="3:12" outlineLevel="1" x14ac:dyDescent="0.25">
      <c r="C403" s="207"/>
      <c r="D403" s="207"/>
      <c r="E403" s="207"/>
      <c r="F403" s="194"/>
      <c r="G403" s="194"/>
      <c r="H403" s="194"/>
      <c r="I403" s="197" t="str">
        <f t="shared" si="33"/>
        <v/>
      </c>
      <c r="J403" s="197" t="str">
        <f t="shared" si="34"/>
        <v/>
      </c>
      <c r="K403" s="197" t="str">
        <f t="shared" si="35"/>
        <v/>
      </c>
      <c r="L403" s="122"/>
    </row>
    <row r="404" spans="3:12" outlineLevel="1" x14ac:dyDescent="0.25">
      <c r="C404" s="207"/>
      <c r="D404" s="207"/>
      <c r="E404" s="207"/>
      <c r="F404" s="194"/>
      <c r="G404" s="194"/>
      <c r="H404" s="194"/>
      <c r="I404" s="197" t="str">
        <f t="shared" si="33"/>
        <v/>
      </c>
      <c r="J404" s="197" t="str">
        <f t="shared" si="34"/>
        <v/>
      </c>
      <c r="K404" s="197" t="str">
        <f t="shared" si="35"/>
        <v/>
      </c>
      <c r="L404" s="118"/>
    </row>
    <row r="405" spans="3:12" outlineLevel="1" x14ac:dyDescent="0.25">
      <c r="C405" s="207"/>
      <c r="D405" s="207"/>
      <c r="E405" s="207"/>
      <c r="F405" s="194"/>
      <c r="G405" s="194"/>
      <c r="H405" s="194"/>
      <c r="I405" s="197" t="str">
        <f t="shared" si="33"/>
        <v/>
      </c>
      <c r="J405" s="197" t="str">
        <f t="shared" si="34"/>
        <v/>
      </c>
      <c r="K405" s="197" t="str">
        <f t="shared" si="35"/>
        <v/>
      </c>
      <c r="L405" s="122"/>
    </row>
    <row r="406" spans="3:12" outlineLevel="1" x14ac:dyDescent="0.25">
      <c r="C406" s="207"/>
      <c r="D406" s="207"/>
      <c r="E406" s="207"/>
      <c r="F406" s="194"/>
      <c r="G406" s="194"/>
      <c r="H406" s="194"/>
      <c r="I406" s="197" t="str">
        <f t="shared" si="33"/>
        <v/>
      </c>
      <c r="J406" s="197" t="str">
        <f t="shared" si="34"/>
        <v/>
      </c>
      <c r="K406" s="197" t="str">
        <f t="shared" si="35"/>
        <v/>
      </c>
      <c r="L406" s="126"/>
    </row>
    <row r="407" spans="3:12" outlineLevel="1" x14ac:dyDescent="0.25">
      <c r="C407" s="207"/>
      <c r="D407" s="207"/>
      <c r="E407" s="207"/>
      <c r="F407" s="194"/>
      <c r="G407" s="194"/>
      <c r="H407" s="194"/>
      <c r="I407" s="197" t="str">
        <f t="shared" si="33"/>
        <v/>
      </c>
      <c r="J407" s="197" t="str">
        <f t="shared" si="34"/>
        <v/>
      </c>
      <c r="K407" s="197" t="str">
        <f t="shared" si="35"/>
        <v/>
      </c>
      <c r="L407" s="126"/>
    </row>
    <row r="408" spans="3:12" outlineLevel="1" x14ac:dyDescent="0.25">
      <c r="C408" s="207"/>
      <c r="D408" s="207"/>
      <c r="E408" s="207"/>
      <c r="F408" s="194"/>
      <c r="G408" s="194"/>
      <c r="H408" s="194"/>
      <c r="I408" s="197" t="str">
        <f t="shared" si="33"/>
        <v/>
      </c>
      <c r="J408" s="197" t="str">
        <f t="shared" si="34"/>
        <v/>
      </c>
      <c r="K408" s="197" t="str">
        <f t="shared" si="35"/>
        <v/>
      </c>
      <c r="L408" s="126"/>
    </row>
    <row r="409" spans="3:12" outlineLevel="1" x14ac:dyDescent="0.25">
      <c r="C409" s="207"/>
      <c r="D409" s="207"/>
      <c r="E409" s="207"/>
      <c r="F409" s="194"/>
      <c r="G409" s="194"/>
      <c r="H409" s="194"/>
      <c r="I409" s="197" t="str">
        <f t="shared" si="33"/>
        <v/>
      </c>
      <c r="J409" s="197" t="str">
        <f t="shared" si="34"/>
        <v/>
      </c>
      <c r="K409" s="197" t="str">
        <f t="shared" si="35"/>
        <v/>
      </c>
      <c r="L409" s="122"/>
    </row>
    <row r="410" spans="3:12" outlineLevel="1" x14ac:dyDescent="0.25">
      <c r="C410" s="207"/>
      <c r="D410" s="207"/>
      <c r="E410" s="207"/>
      <c r="F410" s="194"/>
      <c r="G410" s="194"/>
      <c r="H410" s="194"/>
      <c r="I410" s="197" t="str">
        <f t="shared" si="33"/>
        <v/>
      </c>
      <c r="J410" s="197" t="str">
        <f t="shared" si="34"/>
        <v/>
      </c>
      <c r="K410" s="197" t="str">
        <f t="shared" si="35"/>
        <v/>
      </c>
      <c r="L410" s="122"/>
    </row>
    <row r="411" spans="3:12" outlineLevel="1" x14ac:dyDescent="0.25">
      <c r="C411" s="207"/>
      <c r="D411" s="207"/>
      <c r="E411" s="207"/>
      <c r="F411" s="194"/>
      <c r="G411" s="194"/>
      <c r="H411" s="194"/>
      <c r="I411" s="197" t="str">
        <f t="shared" si="33"/>
        <v/>
      </c>
      <c r="J411" s="197" t="str">
        <f t="shared" si="34"/>
        <v/>
      </c>
      <c r="K411" s="197" t="str">
        <f t="shared" si="35"/>
        <v/>
      </c>
    </row>
    <row r="412" spans="3:12" outlineLevel="1" x14ac:dyDescent="0.25">
      <c r="C412" s="207"/>
      <c r="D412" s="207"/>
      <c r="E412" s="207"/>
      <c r="F412" s="194"/>
      <c r="G412" s="194"/>
      <c r="H412" s="194"/>
      <c r="I412" s="197" t="str">
        <f t="shared" si="33"/>
        <v/>
      </c>
      <c r="J412" s="197" t="str">
        <f t="shared" si="34"/>
        <v/>
      </c>
      <c r="K412" s="197" t="str">
        <f t="shared" si="35"/>
        <v/>
      </c>
    </row>
    <row r="413" spans="3:12" outlineLevel="1" x14ac:dyDescent="0.25">
      <c r="C413" s="207"/>
      <c r="D413" s="207"/>
      <c r="E413" s="207"/>
      <c r="F413" s="194"/>
      <c r="G413" s="194"/>
      <c r="H413" s="194"/>
      <c r="I413" s="197" t="str">
        <f t="shared" si="33"/>
        <v/>
      </c>
      <c r="J413" s="197" t="str">
        <f t="shared" si="34"/>
        <v/>
      </c>
      <c r="K413" s="197" t="str">
        <f t="shared" si="35"/>
        <v/>
      </c>
    </row>
    <row r="414" spans="3:12" outlineLevel="1" x14ac:dyDescent="0.25">
      <c r="C414" s="207"/>
      <c r="D414" s="207"/>
      <c r="E414" s="207"/>
      <c r="F414" s="194"/>
      <c r="G414" s="194"/>
      <c r="H414" s="194"/>
      <c r="I414" s="197" t="str">
        <f t="shared" si="33"/>
        <v/>
      </c>
      <c r="J414" s="197" t="str">
        <f t="shared" si="34"/>
        <v/>
      </c>
      <c r="K414" s="197" t="str">
        <f t="shared" si="35"/>
        <v/>
      </c>
    </row>
    <row r="415" spans="3:12" outlineLevel="1" x14ac:dyDescent="0.25">
      <c r="C415" s="207"/>
      <c r="D415" s="207"/>
      <c r="E415" s="207"/>
      <c r="F415" s="194"/>
      <c r="G415" s="194"/>
      <c r="H415" s="194"/>
      <c r="I415" s="197" t="str">
        <f t="shared" si="33"/>
        <v/>
      </c>
      <c r="J415" s="197" t="str">
        <f t="shared" si="34"/>
        <v/>
      </c>
      <c r="K415" s="197" t="str">
        <f t="shared" si="35"/>
        <v/>
      </c>
    </row>
    <row r="416" spans="3:12" outlineLevel="1" x14ac:dyDescent="0.25">
      <c r="C416" s="207"/>
      <c r="D416" s="207"/>
      <c r="E416" s="207"/>
      <c r="F416" s="194"/>
      <c r="G416" s="194"/>
      <c r="H416" s="194"/>
      <c r="I416" s="197" t="str">
        <f t="shared" si="33"/>
        <v/>
      </c>
      <c r="J416" s="197" t="str">
        <f t="shared" si="34"/>
        <v/>
      </c>
      <c r="K416" s="197" t="str">
        <f t="shared" si="35"/>
        <v/>
      </c>
      <c r="L416" s="138"/>
    </row>
    <row r="417" spans="1:12" outlineLevel="1" x14ac:dyDescent="0.25">
      <c r="C417" s="207"/>
      <c r="D417" s="207"/>
      <c r="E417" s="207"/>
      <c r="F417" s="194"/>
      <c r="G417" s="194"/>
      <c r="H417" s="194"/>
      <c r="I417" s="197" t="str">
        <f t="shared" si="33"/>
        <v/>
      </c>
      <c r="J417" s="197" t="str">
        <f t="shared" si="34"/>
        <v/>
      </c>
      <c r="K417" s="197" t="str">
        <f t="shared" si="35"/>
        <v/>
      </c>
      <c r="L417" s="138"/>
    </row>
    <row r="418" spans="1:12" outlineLevel="1" x14ac:dyDescent="0.25">
      <c r="C418" s="207"/>
      <c r="D418" s="207"/>
      <c r="E418" s="207"/>
      <c r="F418" s="194"/>
      <c r="G418" s="194"/>
      <c r="H418" s="194"/>
      <c r="I418" s="197" t="str">
        <f t="shared" si="33"/>
        <v/>
      </c>
      <c r="J418" s="197" t="str">
        <f t="shared" si="34"/>
        <v/>
      </c>
      <c r="K418" s="197" t="str">
        <f t="shared" si="35"/>
        <v/>
      </c>
      <c r="L418" s="138"/>
    </row>
    <row r="419" spans="1:12" outlineLevel="1" x14ac:dyDescent="0.25">
      <c r="C419" s="207"/>
      <c r="D419" s="207"/>
      <c r="E419" s="207"/>
      <c r="F419" s="194"/>
      <c r="G419" s="194"/>
      <c r="H419" s="194"/>
      <c r="I419" s="197" t="str">
        <f t="shared" si="33"/>
        <v/>
      </c>
      <c r="J419" s="197" t="str">
        <f t="shared" si="34"/>
        <v/>
      </c>
      <c r="K419" s="197" t="str">
        <f t="shared" si="35"/>
        <v/>
      </c>
      <c r="L419" s="138"/>
    </row>
    <row r="420" spans="1:12" outlineLevel="1" x14ac:dyDescent="0.25">
      <c r="C420" s="207"/>
      <c r="D420" s="207"/>
      <c r="E420" s="207"/>
      <c r="F420" s="194"/>
      <c r="G420" s="194"/>
      <c r="H420" s="194"/>
      <c r="I420" s="197" t="str">
        <f t="shared" si="33"/>
        <v/>
      </c>
      <c r="J420" s="197" t="str">
        <f t="shared" si="34"/>
        <v/>
      </c>
      <c r="K420" s="197" t="str">
        <f t="shared" si="35"/>
        <v/>
      </c>
      <c r="L420" s="138"/>
    </row>
    <row r="421" spans="1:12" outlineLevel="1" x14ac:dyDescent="0.25">
      <c r="C421" s="207"/>
      <c r="D421" s="207"/>
      <c r="E421" s="207"/>
      <c r="F421" s="194"/>
      <c r="G421" s="194"/>
      <c r="H421" s="194"/>
      <c r="I421" s="197" t="str">
        <f t="shared" si="33"/>
        <v/>
      </c>
      <c r="J421" s="197" t="str">
        <f t="shared" si="34"/>
        <v/>
      </c>
      <c r="K421" s="197" t="str">
        <f t="shared" si="35"/>
        <v/>
      </c>
      <c r="L421" s="138"/>
    </row>
    <row r="423" spans="1:12" s="106" customFormat="1" outlineLevel="1" x14ac:dyDescent="0.25">
      <c r="A423" s="105"/>
      <c r="B423" s="105"/>
      <c r="C423" s="206"/>
      <c r="D423" s="206"/>
      <c r="E423" s="206"/>
      <c r="F423" s="194"/>
      <c r="G423" s="194"/>
      <c r="H423" s="194"/>
      <c r="I423" s="197" t="str">
        <f t="shared" ref="I423:I455" si="36">IF(E423="","",ROUND(F423*$E423,0))</f>
        <v/>
      </c>
      <c r="J423" s="197" t="str">
        <f t="shared" ref="J423:J455" si="37">IF(E423="","",ROUND(G423*$E423,0))</f>
        <v/>
      </c>
      <c r="K423" s="197" t="str">
        <f t="shared" ref="K423:K455" si="38">IF(E423="","",ROUND(H423*$E423,0))</f>
        <v/>
      </c>
      <c r="L423" s="105"/>
    </row>
    <row r="424" spans="1:12" s="106" customFormat="1" outlineLevel="1" x14ac:dyDescent="0.25">
      <c r="A424" s="105"/>
      <c r="B424" s="105"/>
      <c r="C424" s="207"/>
      <c r="D424" s="207"/>
      <c r="E424" s="207"/>
      <c r="F424" s="194"/>
      <c r="G424" s="194"/>
      <c r="H424" s="194"/>
      <c r="I424" s="197" t="str">
        <f t="shared" si="36"/>
        <v/>
      </c>
      <c r="J424" s="197" t="str">
        <f t="shared" si="37"/>
        <v/>
      </c>
      <c r="K424" s="197" t="str">
        <f t="shared" si="38"/>
        <v/>
      </c>
      <c r="L424" s="118"/>
    </row>
    <row r="425" spans="1:12" s="106" customFormat="1" outlineLevel="1" x14ac:dyDescent="0.25">
      <c r="A425" s="105"/>
      <c r="B425" s="105"/>
      <c r="C425" s="207"/>
      <c r="D425" s="207"/>
      <c r="E425" s="207"/>
      <c r="F425" s="194"/>
      <c r="G425" s="194"/>
      <c r="H425" s="194"/>
      <c r="I425" s="197" t="str">
        <f t="shared" si="36"/>
        <v/>
      </c>
      <c r="J425" s="197" t="str">
        <f t="shared" si="37"/>
        <v/>
      </c>
      <c r="K425" s="197" t="str">
        <f t="shared" si="38"/>
        <v/>
      </c>
      <c r="L425" s="122"/>
    </row>
    <row r="426" spans="1:12" s="106" customFormat="1" outlineLevel="1" x14ac:dyDescent="0.2">
      <c r="C426" s="207"/>
      <c r="D426" s="207"/>
      <c r="E426" s="207"/>
      <c r="F426" s="194"/>
      <c r="G426" s="194"/>
      <c r="H426" s="194"/>
      <c r="I426" s="197" t="str">
        <f t="shared" si="36"/>
        <v/>
      </c>
      <c r="J426" s="197" t="str">
        <f t="shared" si="37"/>
        <v/>
      </c>
      <c r="K426" s="197" t="str">
        <f t="shared" si="38"/>
        <v/>
      </c>
      <c r="L426" s="118"/>
    </row>
    <row r="427" spans="1:12" s="106" customFormat="1" outlineLevel="1" x14ac:dyDescent="0.2">
      <c r="C427" s="207"/>
      <c r="D427" s="207"/>
      <c r="E427" s="207"/>
      <c r="F427" s="194"/>
      <c r="G427" s="194"/>
      <c r="H427" s="194"/>
      <c r="I427" s="197" t="str">
        <f t="shared" si="36"/>
        <v/>
      </c>
      <c r="J427" s="197" t="str">
        <f t="shared" si="37"/>
        <v/>
      </c>
      <c r="K427" s="197" t="str">
        <f t="shared" si="38"/>
        <v/>
      </c>
      <c r="L427" s="118"/>
    </row>
    <row r="428" spans="1:12" s="106" customFormat="1" outlineLevel="1" x14ac:dyDescent="0.2">
      <c r="C428" s="207"/>
      <c r="D428" s="207"/>
      <c r="E428" s="207"/>
      <c r="F428" s="194"/>
      <c r="G428" s="194"/>
      <c r="H428" s="194"/>
      <c r="I428" s="197" t="str">
        <f t="shared" si="36"/>
        <v/>
      </c>
      <c r="J428" s="197" t="str">
        <f t="shared" si="37"/>
        <v/>
      </c>
      <c r="K428" s="197" t="str">
        <f t="shared" si="38"/>
        <v/>
      </c>
      <c r="L428" s="122"/>
    </row>
    <row r="429" spans="1:12" s="106" customFormat="1" outlineLevel="1" x14ac:dyDescent="0.2">
      <c r="C429" s="207"/>
      <c r="D429" s="207"/>
      <c r="E429" s="207"/>
      <c r="F429" s="194"/>
      <c r="G429" s="194"/>
      <c r="H429" s="194"/>
      <c r="I429" s="197" t="str">
        <f t="shared" si="36"/>
        <v/>
      </c>
      <c r="J429" s="197" t="str">
        <f t="shared" si="37"/>
        <v/>
      </c>
      <c r="K429" s="197" t="str">
        <f t="shared" si="38"/>
        <v/>
      </c>
      <c r="L429" s="118"/>
    </row>
    <row r="430" spans="1:12" s="106" customFormat="1" outlineLevel="1" x14ac:dyDescent="0.2">
      <c r="C430" s="207"/>
      <c r="D430" s="207"/>
      <c r="E430" s="207"/>
      <c r="F430" s="194"/>
      <c r="G430" s="194"/>
      <c r="H430" s="194"/>
      <c r="I430" s="197" t="str">
        <f t="shared" si="36"/>
        <v/>
      </c>
      <c r="J430" s="197" t="str">
        <f t="shared" si="37"/>
        <v/>
      </c>
      <c r="K430" s="197" t="str">
        <f t="shared" si="38"/>
        <v/>
      </c>
      <c r="L430" s="122"/>
    </row>
    <row r="431" spans="1:12" s="106" customFormat="1" outlineLevel="1" x14ac:dyDescent="0.2">
      <c r="C431" s="207"/>
      <c r="D431" s="207"/>
      <c r="E431" s="207"/>
      <c r="F431" s="194"/>
      <c r="G431" s="194"/>
      <c r="H431" s="194"/>
      <c r="I431" s="197" t="str">
        <f t="shared" si="36"/>
        <v/>
      </c>
      <c r="J431" s="197" t="str">
        <f t="shared" si="37"/>
        <v/>
      </c>
      <c r="K431" s="197" t="str">
        <f t="shared" si="38"/>
        <v/>
      </c>
      <c r="L431" s="122"/>
    </row>
    <row r="432" spans="1:12" s="106" customFormat="1" outlineLevel="1" x14ac:dyDescent="0.2">
      <c r="C432" s="207"/>
      <c r="D432" s="207"/>
      <c r="E432" s="207"/>
      <c r="F432" s="194"/>
      <c r="G432" s="194"/>
      <c r="H432" s="194"/>
      <c r="I432" s="197" t="str">
        <f t="shared" si="36"/>
        <v/>
      </c>
      <c r="J432" s="197" t="str">
        <f t="shared" si="37"/>
        <v/>
      </c>
      <c r="K432" s="197" t="str">
        <f t="shared" si="38"/>
        <v/>
      </c>
      <c r="L432" s="126"/>
    </row>
    <row r="433" spans="1:12" s="106" customFormat="1" outlineLevel="1" x14ac:dyDescent="0.2">
      <c r="C433" s="207"/>
      <c r="D433" s="207"/>
      <c r="E433" s="207"/>
      <c r="F433" s="194"/>
      <c r="G433" s="194"/>
      <c r="H433" s="194"/>
      <c r="I433" s="197" t="str">
        <f t="shared" si="36"/>
        <v/>
      </c>
      <c r="J433" s="197" t="str">
        <f t="shared" si="37"/>
        <v/>
      </c>
      <c r="K433" s="197" t="str">
        <f t="shared" si="38"/>
        <v/>
      </c>
      <c r="L433" s="122"/>
    </row>
    <row r="434" spans="1:12" s="106" customFormat="1" outlineLevel="1" x14ac:dyDescent="0.2">
      <c r="C434" s="207"/>
      <c r="D434" s="207"/>
      <c r="E434" s="207"/>
      <c r="F434" s="194"/>
      <c r="G434" s="194"/>
      <c r="H434" s="194"/>
      <c r="I434" s="197" t="str">
        <f t="shared" si="36"/>
        <v/>
      </c>
      <c r="J434" s="197" t="str">
        <f t="shared" si="37"/>
        <v/>
      </c>
      <c r="K434" s="197" t="str">
        <f t="shared" si="38"/>
        <v/>
      </c>
      <c r="L434" s="128"/>
    </row>
    <row r="435" spans="1:12" s="106" customFormat="1" outlineLevel="1" x14ac:dyDescent="0.2">
      <c r="C435" s="207"/>
      <c r="D435" s="207"/>
      <c r="E435" s="207"/>
      <c r="F435" s="194"/>
      <c r="G435" s="194"/>
      <c r="H435" s="194"/>
      <c r="I435" s="197" t="str">
        <f t="shared" si="36"/>
        <v/>
      </c>
      <c r="J435" s="197" t="str">
        <f t="shared" si="37"/>
        <v/>
      </c>
      <c r="K435" s="197" t="str">
        <f t="shared" si="38"/>
        <v/>
      </c>
      <c r="L435" s="130"/>
    </row>
    <row r="436" spans="1:12" s="106" customFormat="1" outlineLevel="1" x14ac:dyDescent="0.2">
      <c r="C436" s="207"/>
      <c r="D436" s="207"/>
      <c r="E436" s="207"/>
      <c r="F436" s="194"/>
      <c r="G436" s="194"/>
      <c r="H436" s="194"/>
      <c r="I436" s="197" t="str">
        <f t="shared" si="36"/>
        <v/>
      </c>
      <c r="J436" s="197" t="str">
        <f t="shared" si="37"/>
        <v/>
      </c>
      <c r="K436" s="197" t="str">
        <f t="shared" si="38"/>
        <v/>
      </c>
      <c r="L436" s="122"/>
    </row>
    <row r="437" spans="1:12" s="106" customFormat="1" outlineLevel="1" x14ac:dyDescent="0.2">
      <c r="C437" s="207"/>
      <c r="D437" s="207"/>
      <c r="E437" s="207"/>
      <c r="F437" s="194"/>
      <c r="G437" s="194"/>
      <c r="H437" s="194"/>
      <c r="I437" s="197" t="str">
        <f t="shared" si="36"/>
        <v/>
      </c>
      <c r="J437" s="197" t="str">
        <f t="shared" si="37"/>
        <v/>
      </c>
      <c r="K437" s="197" t="str">
        <f t="shared" si="38"/>
        <v/>
      </c>
      <c r="L437" s="122"/>
    </row>
    <row r="438" spans="1:12" s="106" customFormat="1" outlineLevel="1" x14ac:dyDescent="0.2">
      <c r="C438" s="207"/>
      <c r="D438" s="207"/>
      <c r="E438" s="207"/>
      <c r="F438" s="194"/>
      <c r="G438" s="194"/>
      <c r="H438" s="194"/>
      <c r="I438" s="197" t="str">
        <f t="shared" si="36"/>
        <v/>
      </c>
      <c r="J438" s="197" t="str">
        <f t="shared" si="37"/>
        <v/>
      </c>
      <c r="K438" s="197" t="str">
        <f t="shared" si="38"/>
        <v/>
      </c>
      <c r="L438" s="118"/>
    </row>
    <row r="439" spans="1:12" s="106" customFormat="1" outlineLevel="1" x14ac:dyDescent="0.2">
      <c r="C439" s="207"/>
      <c r="D439" s="207"/>
      <c r="E439" s="207"/>
      <c r="F439" s="194"/>
      <c r="G439" s="194"/>
      <c r="H439" s="194"/>
      <c r="I439" s="197" t="str">
        <f t="shared" si="36"/>
        <v/>
      </c>
      <c r="J439" s="197" t="str">
        <f t="shared" si="37"/>
        <v/>
      </c>
      <c r="K439" s="197" t="str">
        <f t="shared" si="38"/>
        <v/>
      </c>
      <c r="L439" s="122"/>
    </row>
    <row r="440" spans="1:12" s="106" customFormat="1" outlineLevel="1" x14ac:dyDescent="0.2">
      <c r="C440" s="207"/>
      <c r="D440" s="207"/>
      <c r="E440" s="207"/>
      <c r="F440" s="194"/>
      <c r="G440" s="194"/>
      <c r="H440" s="194"/>
      <c r="I440" s="197" t="str">
        <f t="shared" si="36"/>
        <v/>
      </c>
      <c r="J440" s="197" t="str">
        <f t="shared" si="37"/>
        <v/>
      </c>
      <c r="K440" s="197" t="str">
        <f t="shared" si="38"/>
        <v/>
      </c>
      <c r="L440" s="126"/>
    </row>
    <row r="441" spans="1:12" s="106" customFormat="1" outlineLevel="1" x14ac:dyDescent="0.2">
      <c r="C441" s="207"/>
      <c r="D441" s="207"/>
      <c r="E441" s="207"/>
      <c r="F441" s="194"/>
      <c r="G441" s="194"/>
      <c r="H441" s="194"/>
      <c r="I441" s="197" t="str">
        <f t="shared" si="36"/>
        <v/>
      </c>
      <c r="J441" s="197" t="str">
        <f t="shared" si="37"/>
        <v/>
      </c>
      <c r="K441" s="197" t="str">
        <f t="shared" si="38"/>
        <v/>
      </c>
      <c r="L441" s="126"/>
    </row>
    <row r="442" spans="1:12" s="106" customFormat="1" outlineLevel="1" x14ac:dyDescent="0.25">
      <c r="A442" s="105"/>
      <c r="B442" s="105"/>
      <c r="C442" s="207"/>
      <c r="D442" s="207"/>
      <c r="E442" s="207"/>
      <c r="F442" s="194"/>
      <c r="G442" s="194"/>
      <c r="H442" s="194"/>
      <c r="I442" s="197" t="str">
        <f t="shared" si="36"/>
        <v/>
      </c>
      <c r="J442" s="197" t="str">
        <f t="shared" si="37"/>
        <v/>
      </c>
      <c r="K442" s="197" t="str">
        <f t="shared" si="38"/>
        <v/>
      </c>
      <c r="L442" s="126"/>
    </row>
    <row r="443" spans="1:12" s="106" customFormat="1" outlineLevel="1" x14ac:dyDescent="0.25">
      <c r="A443" s="105"/>
      <c r="B443" s="105"/>
      <c r="C443" s="207"/>
      <c r="D443" s="207"/>
      <c r="E443" s="207"/>
      <c r="F443" s="194"/>
      <c r="G443" s="194"/>
      <c r="H443" s="194"/>
      <c r="I443" s="197" t="str">
        <f t="shared" si="36"/>
        <v/>
      </c>
      <c r="J443" s="197" t="str">
        <f t="shared" si="37"/>
        <v/>
      </c>
      <c r="K443" s="197" t="str">
        <f t="shared" si="38"/>
        <v/>
      </c>
      <c r="L443" s="122"/>
    </row>
    <row r="444" spans="1:12" s="106" customFormat="1" outlineLevel="1" x14ac:dyDescent="0.25">
      <c r="A444" s="105"/>
      <c r="B444" s="105"/>
      <c r="C444" s="207"/>
      <c r="D444" s="207"/>
      <c r="E444" s="207"/>
      <c r="F444" s="194"/>
      <c r="G444" s="194"/>
      <c r="H444" s="194"/>
      <c r="I444" s="197" t="str">
        <f t="shared" si="36"/>
        <v/>
      </c>
      <c r="J444" s="197" t="str">
        <f t="shared" si="37"/>
        <v/>
      </c>
      <c r="K444" s="197" t="str">
        <f t="shared" si="38"/>
        <v/>
      </c>
      <c r="L444" s="122"/>
    </row>
    <row r="445" spans="1:12" s="106" customFormat="1" outlineLevel="1" x14ac:dyDescent="0.25">
      <c r="A445" s="105"/>
      <c r="B445" s="105"/>
      <c r="C445" s="207"/>
      <c r="D445" s="207"/>
      <c r="E445" s="207"/>
      <c r="F445" s="194"/>
      <c r="G445" s="194"/>
      <c r="H445" s="194"/>
      <c r="I445" s="197" t="str">
        <f t="shared" si="36"/>
        <v/>
      </c>
      <c r="J445" s="197" t="str">
        <f t="shared" si="37"/>
        <v/>
      </c>
      <c r="K445" s="197" t="str">
        <f t="shared" si="38"/>
        <v/>
      </c>
      <c r="L445" s="105"/>
    </row>
    <row r="446" spans="1:12" s="106" customFormat="1" outlineLevel="1" x14ac:dyDescent="0.25">
      <c r="A446" s="105"/>
      <c r="B446" s="105"/>
      <c r="C446" s="207"/>
      <c r="D446" s="207"/>
      <c r="E446" s="207"/>
      <c r="F446" s="194"/>
      <c r="G446" s="194"/>
      <c r="H446" s="194"/>
      <c r="I446" s="197" t="str">
        <f t="shared" si="36"/>
        <v/>
      </c>
      <c r="J446" s="197" t="str">
        <f t="shared" si="37"/>
        <v/>
      </c>
      <c r="K446" s="197" t="str">
        <f t="shared" si="38"/>
        <v/>
      </c>
      <c r="L446" s="105"/>
    </row>
    <row r="447" spans="1:12" s="106" customFormat="1" outlineLevel="1" x14ac:dyDescent="0.25">
      <c r="A447" s="105"/>
      <c r="B447" s="105"/>
      <c r="C447" s="207"/>
      <c r="D447" s="207"/>
      <c r="E447" s="207"/>
      <c r="F447" s="194"/>
      <c r="G447" s="194"/>
      <c r="H447" s="194"/>
      <c r="I447" s="197" t="str">
        <f t="shared" si="36"/>
        <v/>
      </c>
      <c r="J447" s="197" t="str">
        <f t="shared" si="37"/>
        <v/>
      </c>
      <c r="K447" s="197" t="str">
        <f t="shared" si="38"/>
        <v/>
      </c>
      <c r="L447" s="105"/>
    </row>
    <row r="448" spans="1:12" s="106" customFormat="1" outlineLevel="1" x14ac:dyDescent="0.25">
      <c r="A448" s="105"/>
      <c r="B448" s="105"/>
      <c r="C448" s="207"/>
      <c r="D448" s="207"/>
      <c r="E448" s="207"/>
      <c r="F448" s="194"/>
      <c r="G448" s="194"/>
      <c r="H448" s="194"/>
      <c r="I448" s="197" t="str">
        <f t="shared" si="36"/>
        <v/>
      </c>
      <c r="J448" s="197" t="str">
        <f t="shared" si="37"/>
        <v/>
      </c>
      <c r="K448" s="197" t="str">
        <f t="shared" si="38"/>
        <v/>
      </c>
      <c r="L448" s="105"/>
    </row>
    <row r="449" spans="1:12" s="106" customFormat="1" outlineLevel="1" x14ac:dyDescent="0.25">
      <c r="A449" s="105"/>
      <c r="B449" s="105"/>
      <c r="C449" s="207"/>
      <c r="D449" s="207"/>
      <c r="E449" s="207"/>
      <c r="F449" s="194"/>
      <c r="G449" s="194"/>
      <c r="H449" s="194"/>
      <c r="I449" s="197" t="str">
        <f t="shared" si="36"/>
        <v/>
      </c>
      <c r="J449" s="197" t="str">
        <f t="shared" si="37"/>
        <v/>
      </c>
      <c r="K449" s="197" t="str">
        <f t="shared" si="38"/>
        <v/>
      </c>
      <c r="L449" s="105"/>
    </row>
    <row r="450" spans="1:12" s="106" customFormat="1" outlineLevel="1" x14ac:dyDescent="0.25">
      <c r="A450" s="105"/>
      <c r="B450" s="105"/>
      <c r="C450" s="207"/>
      <c r="D450" s="207"/>
      <c r="E450" s="207"/>
      <c r="F450" s="194"/>
      <c r="G450" s="194"/>
      <c r="H450" s="194"/>
      <c r="I450" s="197" t="str">
        <f t="shared" si="36"/>
        <v/>
      </c>
      <c r="J450" s="197" t="str">
        <f t="shared" si="37"/>
        <v/>
      </c>
      <c r="K450" s="197" t="str">
        <f t="shared" si="38"/>
        <v/>
      </c>
      <c r="L450" s="138"/>
    </row>
    <row r="451" spans="1:12" s="106" customFormat="1" outlineLevel="1" x14ac:dyDescent="0.25">
      <c r="A451" s="105"/>
      <c r="B451" s="105"/>
      <c r="C451" s="207"/>
      <c r="D451" s="207"/>
      <c r="E451" s="207"/>
      <c r="F451" s="194"/>
      <c r="G451" s="194"/>
      <c r="H451" s="194"/>
      <c r="I451" s="197" t="str">
        <f t="shared" si="36"/>
        <v/>
      </c>
      <c r="J451" s="197" t="str">
        <f t="shared" si="37"/>
        <v/>
      </c>
      <c r="K451" s="197" t="str">
        <f t="shared" si="38"/>
        <v/>
      </c>
      <c r="L451" s="138"/>
    </row>
    <row r="452" spans="1:12" s="106" customFormat="1" outlineLevel="1" x14ac:dyDescent="0.25">
      <c r="A452" s="105"/>
      <c r="B452" s="105"/>
      <c r="C452" s="207"/>
      <c r="D452" s="207"/>
      <c r="E452" s="207"/>
      <c r="F452" s="194"/>
      <c r="G452" s="194"/>
      <c r="H452" s="194"/>
      <c r="I452" s="197" t="str">
        <f t="shared" si="36"/>
        <v/>
      </c>
      <c r="J452" s="197" t="str">
        <f t="shared" si="37"/>
        <v/>
      </c>
      <c r="K452" s="197" t="str">
        <f t="shared" si="38"/>
        <v/>
      </c>
      <c r="L452" s="138"/>
    </row>
    <row r="453" spans="1:12" s="106" customFormat="1" outlineLevel="1" x14ac:dyDescent="0.25">
      <c r="A453" s="105"/>
      <c r="B453" s="105"/>
      <c r="C453" s="207"/>
      <c r="D453" s="207"/>
      <c r="E453" s="207"/>
      <c r="F453" s="194"/>
      <c r="G453" s="194"/>
      <c r="H453" s="194"/>
      <c r="I453" s="197" t="str">
        <f t="shared" si="36"/>
        <v/>
      </c>
      <c r="J453" s="197" t="str">
        <f t="shared" si="37"/>
        <v/>
      </c>
      <c r="K453" s="197" t="str">
        <f t="shared" si="38"/>
        <v/>
      </c>
      <c r="L453" s="138"/>
    </row>
    <row r="454" spans="1:12" s="106" customFormat="1" outlineLevel="1" x14ac:dyDescent="0.25">
      <c r="A454" s="105"/>
      <c r="B454" s="105"/>
      <c r="C454" s="207"/>
      <c r="D454" s="207"/>
      <c r="E454" s="207"/>
      <c r="F454" s="194"/>
      <c r="G454" s="194"/>
      <c r="H454" s="194"/>
      <c r="I454" s="197" t="str">
        <f t="shared" si="36"/>
        <v/>
      </c>
      <c r="J454" s="197" t="str">
        <f t="shared" si="37"/>
        <v/>
      </c>
      <c r="K454" s="197" t="str">
        <f t="shared" si="38"/>
        <v/>
      </c>
      <c r="L454" s="138"/>
    </row>
    <row r="455" spans="1:12" s="106" customFormat="1" outlineLevel="1" x14ac:dyDescent="0.25">
      <c r="A455" s="105"/>
      <c r="B455" s="105"/>
      <c r="C455" s="207"/>
      <c r="D455" s="207"/>
      <c r="E455" s="207"/>
      <c r="F455" s="194"/>
      <c r="G455" s="194"/>
      <c r="H455" s="194"/>
      <c r="I455" s="197" t="str">
        <f t="shared" si="36"/>
        <v/>
      </c>
      <c r="J455" s="197" t="str">
        <f t="shared" si="37"/>
        <v/>
      </c>
      <c r="K455" s="197" t="str">
        <f t="shared" si="38"/>
        <v/>
      </c>
      <c r="L455" s="138"/>
    </row>
    <row r="456" spans="1:12" s="106" customFormat="1" ht="15.75" outlineLevel="1" thickBot="1" x14ac:dyDescent="0.3">
      <c r="A456" s="105"/>
      <c r="B456" s="105"/>
      <c r="C456" s="207"/>
      <c r="D456" s="207"/>
      <c r="E456" s="207"/>
      <c r="F456" s="194"/>
      <c r="G456" s="194"/>
      <c r="H456" s="194"/>
      <c r="I456" s="197"/>
      <c r="J456" s="197"/>
      <c r="K456" s="197"/>
      <c r="L456" s="138"/>
    </row>
    <row r="457" spans="1:12" s="198" customFormat="1" ht="15.75" thickBot="1" x14ac:dyDescent="0.3">
      <c r="A457" s="195" t="s">
        <v>93</v>
      </c>
      <c r="B457" s="203" t="s">
        <v>35</v>
      </c>
      <c r="C457" s="199" t="s">
        <v>92</v>
      </c>
      <c r="D457" s="200" t="s">
        <v>90</v>
      </c>
      <c r="E457" s="200" t="s">
        <v>91</v>
      </c>
      <c r="F457" s="200" t="s">
        <v>94</v>
      </c>
      <c r="G457" s="201" t="s">
        <v>95</v>
      </c>
      <c r="H457" s="201" t="s">
        <v>96</v>
      </c>
      <c r="I457" s="196">
        <f>+SUM(I458:I490)</f>
        <v>0</v>
      </c>
      <c r="J457" s="196">
        <f>+SUM(J458:J490)</f>
        <v>0</v>
      </c>
      <c r="K457" s="196">
        <f>+SUM(K458:K490)</f>
        <v>0</v>
      </c>
      <c r="L457" s="202"/>
    </row>
    <row r="458" spans="1:12" s="106" customFormat="1" outlineLevel="1" x14ac:dyDescent="0.25">
      <c r="A458" s="105"/>
      <c r="B458" s="105"/>
      <c r="C458" s="206"/>
      <c r="D458" s="206"/>
      <c r="E458" s="206"/>
      <c r="F458" s="194"/>
      <c r="G458" s="194"/>
      <c r="H458" s="194"/>
      <c r="I458" s="197" t="str">
        <f t="shared" ref="I458:I490" si="39">IF(E458="","",ROUND(F458*$E458,0))</f>
        <v/>
      </c>
      <c r="J458" s="197" t="str">
        <f t="shared" ref="J458:J490" si="40">IF(E458="","",ROUND(G458*$E458,0))</f>
        <v/>
      </c>
      <c r="K458" s="197" t="str">
        <f t="shared" ref="K458:K490" si="41">IF(E458="","",ROUND(H458*$E458,0))</f>
        <v/>
      </c>
      <c r="L458" s="105"/>
    </row>
    <row r="459" spans="1:12" s="106" customFormat="1" outlineLevel="1" x14ac:dyDescent="0.25">
      <c r="A459" s="105"/>
      <c r="B459" s="105"/>
      <c r="C459" s="207"/>
      <c r="D459" s="207"/>
      <c r="E459" s="207"/>
      <c r="F459" s="194"/>
      <c r="G459" s="194"/>
      <c r="H459" s="194"/>
      <c r="I459" s="197" t="str">
        <f t="shared" si="39"/>
        <v/>
      </c>
      <c r="J459" s="197" t="str">
        <f t="shared" si="40"/>
        <v/>
      </c>
      <c r="K459" s="197" t="str">
        <f t="shared" si="41"/>
        <v/>
      </c>
      <c r="L459" s="118"/>
    </row>
    <row r="460" spans="1:12" s="106" customFormat="1" outlineLevel="1" x14ac:dyDescent="0.25">
      <c r="A460" s="105"/>
      <c r="B460" s="105"/>
      <c r="C460" s="207"/>
      <c r="D460" s="207"/>
      <c r="E460" s="207"/>
      <c r="F460" s="194"/>
      <c r="G460" s="194"/>
      <c r="H460" s="194"/>
      <c r="I460" s="197" t="str">
        <f t="shared" si="39"/>
        <v/>
      </c>
      <c r="J460" s="197" t="str">
        <f t="shared" si="40"/>
        <v/>
      </c>
      <c r="K460" s="197" t="str">
        <f t="shared" si="41"/>
        <v/>
      </c>
      <c r="L460" s="122"/>
    </row>
    <row r="461" spans="1:12" s="106" customFormat="1" outlineLevel="1" x14ac:dyDescent="0.25">
      <c r="A461" s="105"/>
      <c r="B461" s="105"/>
      <c r="C461" s="207"/>
      <c r="D461" s="207"/>
      <c r="E461" s="207"/>
      <c r="F461" s="194"/>
      <c r="G461" s="194"/>
      <c r="H461" s="194"/>
      <c r="I461" s="197" t="str">
        <f t="shared" si="39"/>
        <v/>
      </c>
      <c r="J461" s="197" t="str">
        <f t="shared" si="40"/>
        <v/>
      </c>
      <c r="K461" s="197" t="str">
        <f t="shared" si="41"/>
        <v/>
      </c>
      <c r="L461" s="118"/>
    </row>
    <row r="462" spans="1:12" s="106" customFormat="1" outlineLevel="1" x14ac:dyDescent="0.25">
      <c r="A462" s="105"/>
      <c r="B462" s="105"/>
      <c r="C462" s="207"/>
      <c r="D462" s="207"/>
      <c r="E462" s="207"/>
      <c r="F462" s="194"/>
      <c r="G462" s="194"/>
      <c r="H462" s="194"/>
      <c r="I462" s="197" t="str">
        <f t="shared" si="39"/>
        <v/>
      </c>
      <c r="J462" s="197" t="str">
        <f t="shared" si="40"/>
        <v/>
      </c>
      <c r="K462" s="197" t="str">
        <f t="shared" si="41"/>
        <v/>
      </c>
      <c r="L462" s="118"/>
    </row>
    <row r="463" spans="1:12" s="106" customFormat="1" outlineLevel="1" x14ac:dyDescent="0.25">
      <c r="A463" s="105"/>
      <c r="B463" s="105"/>
      <c r="C463" s="207"/>
      <c r="D463" s="207"/>
      <c r="E463" s="207"/>
      <c r="F463" s="194"/>
      <c r="G463" s="194"/>
      <c r="H463" s="194"/>
      <c r="I463" s="197" t="str">
        <f t="shared" si="39"/>
        <v/>
      </c>
      <c r="J463" s="197" t="str">
        <f t="shared" si="40"/>
        <v/>
      </c>
      <c r="K463" s="197" t="str">
        <f t="shared" si="41"/>
        <v/>
      </c>
      <c r="L463" s="122"/>
    </row>
    <row r="464" spans="1:12" s="106" customFormat="1" outlineLevel="1" x14ac:dyDescent="0.25">
      <c r="A464" s="105"/>
      <c r="B464" s="105"/>
      <c r="C464" s="207"/>
      <c r="D464" s="207"/>
      <c r="E464" s="207"/>
      <c r="F464" s="194"/>
      <c r="G464" s="194"/>
      <c r="H464" s="194"/>
      <c r="I464" s="197" t="str">
        <f t="shared" si="39"/>
        <v/>
      </c>
      <c r="J464" s="197" t="str">
        <f t="shared" si="40"/>
        <v/>
      </c>
      <c r="K464" s="197" t="str">
        <f t="shared" si="41"/>
        <v/>
      </c>
      <c r="L464" s="118"/>
    </row>
    <row r="465" spans="1:12" s="106" customFormat="1" outlineLevel="1" x14ac:dyDescent="0.25">
      <c r="A465" s="105"/>
      <c r="B465" s="105"/>
      <c r="C465" s="207"/>
      <c r="D465" s="207"/>
      <c r="E465" s="207"/>
      <c r="F465" s="194"/>
      <c r="G465" s="194"/>
      <c r="H465" s="194"/>
      <c r="I465" s="197" t="str">
        <f t="shared" si="39"/>
        <v/>
      </c>
      <c r="J465" s="197" t="str">
        <f t="shared" si="40"/>
        <v/>
      </c>
      <c r="K465" s="197" t="str">
        <f t="shared" si="41"/>
        <v/>
      </c>
      <c r="L465" s="122"/>
    </row>
    <row r="466" spans="1:12" s="106" customFormat="1" outlineLevel="1" x14ac:dyDescent="0.25">
      <c r="A466" s="105"/>
      <c r="B466" s="105"/>
      <c r="C466" s="207"/>
      <c r="D466" s="207"/>
      <c r="E466" s="207"/>
      <c r="F466" s="194"/>
      <c r="G466" s="194"/>
      <c r="H466" s="194"/>
      <c r="I466" s="197" t="str">
        <f t="shared" si="39"/>
        <v/>
      </c>
      <c r="J466" s="197" t="str">
        <f t="shared" si="40"/>
        <v/>
      </c>
      <c r="K466" s="197" t="str">
        <f t="shared" si="41"/>
        <v/>
      </c>
      <c r="L466" s="122"/>
    </row>
    <row r="467" spans="1:12" s="106" customFormat="1" outlineLevel="1" x14ac:dyDescent="0.25">
      <c r="A467" s="105"/>
      <c r="B467" s="105"/>
      <c r="C467" s="207"/>
      <c r="D467" s="207"/>
      <c r="E467" s="207"/>
      <c r="F467" s="194"/>
      <c r="G467" s="194"/>
      <c r="H467" s="194"/>
      <c r="I467" s="197" t="str">
        <f t="shared" si="39"/>
        <v/>
      </c>
      <c r="J467" s="197" t="str">
        <f t="shared" si="40"/>
        <v/>
      </c>
      <c r="K467" s="197" t="str">
        <f t="shared" si="41"/>
        <v/>
      </c>
      <c r="L467" s="126"/>
    </row>
    <row r="468" spans="1:12" s="106" customFormat="1" outlineLevel="1" x14ac:dyDescent="0.25">
      <c r="A468" s="105"/>
      <c r="B468" s="105"/>
      <c r="C468" s="207"/>
      <c r="D468" s="207"/>
      <c r="E468" s="207"/>
      <c r="F468" s="194"/>
      <c r="G468" s="194"/>
      <c r="H468" s="194"/>
      <c r="I468" s="197" t="str">
        <f t="shared" si="39"/>
        <v/>
      </c>
      <c r="J468" s="197" t="str">
        <f t="shared" si="40"/>
        <v/>
      </c>
      <c r="K468" s="197" t="str">
        <f t="shared" si="41"/>
        <v/>
      </c>
      <c r="L468" s="122"/>
    </row>
    <row r="469" spans="1:12" s="106" customFormat="1" outlineLevel="1" x14ac:dyDescent="0.25">
      <c r="A469" s="105"/>
      <c r="B469" s="105"/>
      <c r="C469" s="207"/>
      <c r="D469" s="207"/>
      <c r="E469" s="207"/>
      <c r="F469" s="194"/>
      <c r="G469" s="194"/>
      <c r="H469" s="194"/>
      <c r="I469" s="197" t="str">
        <f t="shared" si="39"/>
        <v/>
      </c>
      <c r="J469" s="197" t="str">
        <f t="shared" si="40"/>
        <v/>
      </c>
      <c r="K469" s="197" t="str">
        <f t="shared" si="41"/>
        <v/>
      </c>
      <c r="L469" s="128"/>
    </row>
    <row r="470" spans="1:12" s="106" customFormat="1" outlineLevel="1" x14ac:dyDescent="0.25">
      <c r="A470" s="105"/>
      <c r="B470" s="105"/>
      <c r="C470" s="207"/>
      <c r="D470" s="207"/>
      <c r="E470" s="207"/>
      <c r="F470" s="194"/>
      <c r="G470" s="194"/>
      <c r="H470" s="194"/>
      <c r="I470" s="197" t="str">
        <f t="shared" si="39"/>
        <v/>
      </c>
      <c r="J470" s="197" t="str">
        <f t="shared" si="40"/>
        <v/>
      </c>
      <c r="K470" s="197" t="str">
        <f t="shared" si="41"/>
        <v/>
      </c>
      <c r="L470" s="130"/>
    </row>
    <row r="471" spans="1:12" s="106" customFormat="1" outlineLevel="1" x14ac:dyDescent="0.25">
      <c r="A471" s="105"/>
      <c r="B471" s="105"/>
      <c r="C471" s="207"/>
      <c r="D471" s="207"/>
      <c r="E471" s="207"/>
      <c r="F471" s="194"/>
      <c r="G471" s="194"/>
      <c r="H471" s="194"/>
      <c r="I471" s="197" t="str">
        <f t="shared" si="39"/>
        <v/>
      </c>
      <c r="J471" s="197" t="str">
        <f t="shared" si="40"/>
        <v/>
      </c>
      <c r="K471" s="197" t="str">
        <f t="shared" si="41"/>
        <v/>
      </c>
      <c r="L471" s="122"/>
    </row>
    <row r="472" spans="1:12" s="106" customFormat="1" outlineLevel="1" x14ac:dyDescent="0.25">
      <c r="A472" s="105"/>
      <c r="B472" s="105"/>
      <c r="C472" s="207"/>
      <c r="D472" s="207"/>
      <c r="E472" s="207"/>
      <c r="F472" s="194"/>
      <c r="G472" s="194"/>
      <c r="H472" s="194"/>
      <c r="I472" s="197" t="str">
        <f t="shared" si="39"/>
        <v/>
      </c>
      <c r="J472" s="197" t="str">
        <f t="shared" si="40"/>
        <v/>
      </c>
      <c r="K472" s="197" t="str">
        <f t="shared" si="41"/>
        <v/>
      </c>
      <c r="L472" s="122"/>
    </row>
    <row r="473" spans="1:12" s="106" customFormat="1" outlineLevel="1" x14ac:dyDescent="0.25">
      <c r="A473" s="105"/>
      <c r="B473" s="105"/>
      <c r="C473" s="207"/>
      <c r="D473" s="207"/>
      <c r="E473" s="207"/>
      <c r="F473" s="194"/>
      <c r="G473" s="194"/>
      <c r="H473" s="194"/>
      <c r="I473" s="197" t="str">
        <f t="shared" si="39"/>
        <v/>
      </c>
      <c r="J473" s="197" t="str">
        <f t="shared" si="40"/>
        <v/>
      </c>
      <c r="K473" s="197" t="str">
        <f t="shared" si="41"/>
        <v/>
      </c>
      <c r="L473" s="118"/>
    </row>
    <row r="474" spans="1:12" s="106" customFormat="1" outlineLevel="1" x14ac:dyDescent="0.25">
      <c r="A474" s="105"/>
      <c r="B474" s="105"/>
      <c r="C474" s="207"/>
      <c r="D474" s="207"/>
      <c r="E474" s="207"/>
      <c r="F474" s="194"/>
      <c r="G474" s="194"/>
      <c r="H474" s="194"/>
      <c r="I474" s="197" t="str">
        <f t="shared" si="39"/>
        <v/>
      </c>
      <c r="J474" s="197" t="str">
        <f t="shared" si="40"/>
        <v/>
      </c>
      <c r="K474" s="197" t="str">
        <f t="shared" si="41"/>
        <v/>
      </c>
      <c r="L474" s="122"/>
    </row>
    <row r="475" spans="1:12" s="106" customFormat="1" outlineLevel="1" x14ac:dyDescent="0.25">
      <c r="A475" s="105"/>
      <c r="B475" s="105"/>
      <c r="C475" s="207"/>
      <c r="D475" s="207"/>
      <c r="E475" s="207"/>
      <c r="F475" s="194"/>
      <c r="G475" s="194"/>
      <c r="H475" s="194"/>
      <c r="I475" s="197" t="str">
        <f t="shared" si="39"/>
        <v/>
      </c>
      <c r="J475" s="197" t="str">
        <f t="shared" si="40"/>
        <v/>
      </c>
      <c r="K475" s="197" t="str">
        <f t="shared" si="41"/>
        <v/>
      </c>
      <c r="L475" s="126"/>
    </row>
    <row r="476" spans="1:12" s="106" customFormat="1" outlineLevel="1" x14ac:dyDescent="0.25">
      <c r="A476" s="105"/>
      <c r="B476" s="105"/>
      <c r="C476" s="207"/>
      <c r="D476" s="207"/>
      <c r="E476" s="207"/>
      <c r="F476" s="194"/>
      <c r="G476" s="194"/>
      <c r="H476" s="194"/>
      <c r="I476" s="197" t="str">
        <f t="shared" si="39"/>
        <v/>
      </c>
      <c r="J476" s="197" t="str">
        <f t="shared" si="40"/>
        <v/>
      </c>
      <c r="K476" s="197" t="str">
        <f t="shared" si="41"/>
        <v/>
      </c>
      <c r="L476" s="126"/>
    </row>
    <row r="477" spans="1:12" s="106" customFormat="1" outlineLevel="1" x14ac:dyDescent="0.25">
      <c r="A477" s="105"/>
      <c r="B477" s="105"/>
      <c r="C477" s="207"/>
      <c r="D477" s="207"/>
      <c r="E477" s="207"/>
      <c r="F477" s="194"/>
      <c r="G477" s="194"/>
      <c r="H477" s="194"/>
      <c r="I477" s="197" t="str">
        <f t="shared" si="39"/>
        <v/>
      </c>
      <c r="J477" s="197" t="str">
        <f t="shared" si="40"/>
        <v/>
      </c>
      <c r="K477" s="197" t="str">
        <f t="shared" si="41"/>
        <v/>
      </c>
      <c r="L477" s="126"/>
    </row>
    <row r="478" spans="1:12" s="106" customFormat="1" outlineLevel="1" x14ac:dyDescent="0.25">
      <c r="A478" s="105"/>
      <c r="B478" s="105"/>
      <c r="C478" s="207"/>
      <c r="D478" s="207"/>
      <c r="E478" s="207"/>
      <c r="F478" s="194"/>
      <c r="G478" s="194"/>
      <c r="H478" s="194"/>
      <c r="I478" s="197" t="str">
        <f t="shared" si="39"/>
        <v/>
      </c>
      <c r="J478" s="197" t="str">
        <f t="shared" si="40"/>
        <v/>
      </c>
      <c r="K478" s="197" t="str">
        <f t="shared" si="41"/>
        <v/>
      </c>
      <c r="L478" s="122"/>
    </row>
    <row r="479" spans="1:12" s="106" customFormat="1" outlineLevel="1" x14ac:dyDescent="0.25">
      <c r="A479" s="105"/>
      <c r="B479" s="105"/>
      <c r="C479" s="207"/>
      <c r="D479" s="207"/>
      <c r="E479" s="207"/>
      <c r="F479" s="194"/>
      <c r="G479" s="194"/>
      <c r="H479" s="194"/>
      <c r="I479" s="197" t="str">
        <f t="shared" si="39"/>
        <v/>
      </c>
      <c r="J479" s="197" t="str">
        <f t="shared" si="40"/>
        <v/>
      </c>
      <c r="K479" s="197" t="str">
        <f t="shared" si="41"/>
        <v/>
      </c>
      <c r="L479" s="122"/>
    </row>
    <row r="480" spans="1:12" s="106" customFormat="1" outlineLevel="1" x14ac:dyDescent="0.25">
      <c r="A480" s="105"/>
      <c r="B480" s="105"/>
      <c r="C480" s="207"/>
      <c r="D480" s="207"/>
      <c r="E480" s="207"/>
      <c r="F480" s="194"/>
      <c r="G480" s="194"/>
      <c r="H480" s="194"/>
      <c r="I480" s="197" t="str">
        <f t="shared" si="39"/>
        <v/>
      </c>
      <c r="J480" s="197" t="str">
        <f t="shared" si="40"/>
        <v/>
      </c>
      <c r="K480" s="197" t="str">
        <f t="shared" si="41"/>
        <v/>
      </c>
      <c r="L480" s="105"/>
    </row>
    <row r="481" spans="1:12" s="106" customFormat="1" outlineLevel="1" x14ac:dyDescent="0.25">
      <c r="A481" s="105"/>
      <c r="B481" s="105"/>
      <c r="C481" s="207"/>
      <c r="D481" s="207"/>
      <c r="E481" s="207"/>
      <c r="F481" s="194"/>
      <c r="G481" s="194"/>
      <c r="H481" s="194"/>
      <c r="I481" s="197" t="str">
        <f t="shared" si="39"/>
        <v/>
      </c>
      <c r="J481" s="197" t="str">
        <f t="shared" si="40"/>
        <v/>
      </c>
      <c r="K481" s="197" t="str">
        <f t="shared" si="41"/>
        <v/>
      </c>
      <c r="L481" s="105"/>
    </row>
    <row r="482" spans="1:12" s="106" customFormat="1" outlineLevel="1" x14ac:dyDescent="0.25">
      <c r="A482" s="105"/>
      <c r="B482" s="105"/>
      <c r="C482" s="207"/>
      <c r="D482" s="207"/>
      <c r="E482" s="207"/>
      <c r="F482" s="194"/>
      <c r="G482" s="194"/>
      <c r="H482" s="194"/>
      <c r="I482" s="197" t="str">
        <f t="shared" si="39"/>
        <v/>
      </c>
      <c r="J482" s="197" t="str">
        <f t="shared" si="40"/>
        <v/>
      </c>
      <c r="K482" s="197" t="str">
        <f t="shared" si="41"/>
        <v/>
      </c>
      <c r="L482" s="105"/>
    </row>
    <row r="483" spans="1:12" s="106" customFormat="1" outlineLevel="1" x14ac:dyDescent="0.25">
      <c r="A483" s="105"/>
      <c r="B483" s="105"/>
      <c r="C483" s="207"/>
      <c r="D483" s="207"/>
      <c r="E483" s="207"/>
      <c r="F483" s="194"/>
      <c r="G483" s="194"/>
      <c r="H483" s="194"/>
      <c r="I483" s="197" t="str">
        <f t="shared" si="39"/>
        <v/>
      </c>
      <c r="J483" s="197" t="str">
        <f t="shared" si="40"/>
        <v/>
      </c>
      <c r="K483" s="197" t="str">
        <f t="shared" si="41"/>
        <v/>
      </c>
      <c r="L483" s="105"/>
    </row>
    <row r="484" spans="1:12" s="106" customFormat="1" outlineLevel="1" x14ac:dyDescent="0.25">
      <c r="A484" s="105"/>
      <c r="B484" s="105"/>
      <c r="C484" s="207"/>
      <c r="D484" s="207"/>
      <c r="E484" s="207"/>
      <c r="F484" s="194"/>
      <c r="G484" s="194"/>
      <c r="H484" s="194"/>
      <c r="I484" s="197" t="str">
        <f t="shared" si="39"/>
        <v/>
      </c>
      <c r="J484" s="197" t="str">
        <f t="shared" si="40"/>
        <v/>
      </c>
      <c r="K484" s="197" t="str">
        <f t="shared" si="41"/>
        <v/>
      </c>
      <c r="L484" s="105"/>
    </row>
    <row r="485" spans="1:12" s="106" customFormat="1" outlineLevel="1" x14ac:dyDescent="0.25">
      <c r="A485" s="105"/>
      <c r="B485" s="105"/>
      <c r="C485" s="207"/>
      <c r="D485" s="207"/>
      <c r="E485" s="207"/>
      <c r="F485" s="194"/>
      <c r="G485" s="194"/>
      <c r="H485" s="194"/>
      <c r="I485" s="197" t="str">
        <f t="shared" si="39"/>
        <v/>
      </c>
      <c r="J485" s="197" t="str">
        <f t="shared" si="40"/>
        <v/>
      </c>
      <c r="K485" s="197" t="str">
        <f t="shared" si="41"/>
        <v/>
      </c>
      <c r="L485" s="138"/>
    </row>
    <row r="486" spans="1:12" s="106" customFormat="1" outlineLevel="1" x14ac:dyDescent="0.25">
      <c r="A486" s="105"/>
      <c r="B486" s="105"/>
      <c r="C486" s="207"/>
      <c r="D486" s="207"/>
      <c r="E486" s="207"/>
      <c r="F486" s="194"/>
      <c r="G486" s="194"/>
      <c r="H486" s="194"/>
      <c r="I486" s="197" t="str">
        <f t="shared" si="39"/>
        <v/>
      </c>
      <c r="J486" s="197" t="str">
        <f t="shared" si="40"/>
        <v/>
      </c>
      <c r="K486" s="197" t="str">
        <f t="shared" si="41"/>
        <v/>
      </c>
      <c r="L486" s="138"/>
    </row>
    <row r="487" spans="1:12" s="106" customFormat="1" outlineLevel="1" x14ac:dyDescent="0.25">
      <c r="A487" s="105"/>
      <c r="B487" s="105"/>
      <c r="C487" s="207"/>
      <c r="D487" s="207"/>
      <c r="E487" s="207"/>
      <c r="F487" s="194"/>
      <c r="G487" s="194"/>
      <c r="H487" s="194"/>
      <c r="I487" s="197" t="str">
        <f t="shared" si="39"/>
        <v/>
      </c>
      <c r="J487" s="197" t="str">
        <f t="shared" si="40"/>
        <v/>
      </c>
      <c r="K487" s="197" t="str">
        <f t="shared" si="41"/>
        <v/>
      </c>
      <c r="L487" s="138"/>
    </row>
    <row r="488" spans="1:12" s="106" customFormat="1" outlineLevel="1" x14ac:dyDescent="0.25">
      <c r="A488" s="105"/>
      <c r="B488" s="105"/>
      <c r="C488" s="207"/>
      <c r="D488" s="207"/>
      <c r="E488" s="207"/>
      <c r="F488" s="194"/>
      <c r="G488" s="194"/>
      <c r="H488" s="194"/>
      <c r="I488" s="197" t="str">
        <f t="shared" si="39"/>
        <v/>
      </c>
      <c r="J488" s="197" t="str">
        <f t="shared" si="40"/>
        <v/>
      </c>
      <c r="K488" s="197" t="str">
        <f t="shared" si="41"/>
        <v/>
      </c>
      <c r="L488" s="138"/>
    </row>
    <row r="489" spans="1:12" s="106" customFormat="1" outlineLevel="1" x14ac:dyDescent="0.25">
      <c r="A489" s="105"/>
      <c r="B489" s="105"/>
      <c r="C489" s="207"/>
      <c r="D489" s="207"/>
      <c r="E489" s="207"/>
      <c r="F489" s="194"/>
      <c r="G489" s="194"/>
      <c r="H489" s="194"/>
      <c r="I489" s="197" t="str">
        <f t="shared" si="39"/>
        <v/>
      </c>
      <c r="J489" s="197" t="str">
        <f t="shared" si="40"/>
        <v/>
      </c>
      <c r="K489" s="197" t="str">
        <f t="shared" si="41"/>
        <v/>
      </c>
      <c r="L489" s="138"/>
    </row>
    <row r="490" spans="1:12" s="106" customFormat="1" outlineLevel="1" x14ac:dyDescent="0.25">
      <c r="A490" s="105"/>
      <c r="B490" s="105"/>
      <c r="C490" s="207"/>
      <c r="D490" s="207"/>
      <c r="E490" s="207"/>
      <c r="F490" s="194"/>
      <c r="G490" s="194"/>
      <c r="H490" s="194"/>
      <c r="I490" s="197" t="str">
        <f t="shared" si="39"/>
        <v/>
      </c>
      <c r="J490" s="197" t="str">
        <f t="shared" si="40"/>
        <v/>
      </c>
      <c r="K490" s="197" t="str">
        <f t="shared" si="41"/>
        <v/>
      </c>
      <c r="L490" s="138"/>
    </row>
    <row r="491" spans="1:12" s="106" customFormat="1" ht="15.75" thickBot="1" x14ac:dyDescent="0.3">
      <c r="A491" s="105"/>
      <c r="B491" s="105"/>
      <c r="I491" s="198"/>
      <c r="J491" s="198"/>
      <c r="K491" s="198"/>
      <c r="L491" s="105"/>
    </row>
    <row r="492" spans="1:12" s="198" customFormat="1" ht="15.75" thickBot="1" x14ac:dyDescent="0.3">
      <c r="A492" s="195" t="s">
        <v>93</v>
      </c>
      <c r="B492" s="203" t="s">
        <v>30</v>
      </c>
      <c r="C492" s="199" t="s">
        <v>92</v>
      </c>
      <c r="D492" s="200" t="s">
        <v>90</v>
      </c>
      <c r="E492" s="200" t="s">
        <v>91</v>
      </c>
      <c r="F492" s="200" t="s">
        <v>94</v>
      </c>
      <c r="G492" s="201" t="s">
        <v>95</v>
      </c>
      <c r="H492" s="201" t="s">
        <v>96</v>
      </c>
      <c r="I492" s="196">
        <f>+SUM(I493:I525)</f>
        <v>0</v>
      </c>
      <c r="J492" s="196">
        <f>+SUM(J493:J525)</f>
        <v>0</v>
      </c>
      <c r="K492" s="196">
        <f>+SUM(K493:K525)</f>
        <v>0</v>
      </c>
      <c r="L492" s="202"/>
    </row>
    <row r="493" spans="1:12" s="106" customFormat="1" outlineLevel="1" x14ac:dyDescent="0.25">
      <c r="A493" s="105"/>
      <c r="B493" s="105"/>
      <c r="C493" s="206"/>
      <c r="D493" s="206"/>
      <c r="E493" s="206"/>
      <c r="F493" s="194"/>
      <c r="G493" s="194"/>
      <c r="H493" s="194"/>
      <c r="I493" s="197" t="str">
        <f t="shared" ref="I493:I525" si="42">IF(E493="","",ROUND(F493*$E493,0))</f>
        <v/>
      </c>
      <c r="J493" s="197" t="str">
        <f t="shared" ref="J493:J525" si="43">IF(E493="","",ROUND(G493*$E493,0))</f>
        <v/>
      </c>
      <c r="K493" s="197" t="str">
        <f t="shared" ref="K493:K525" si="44">IF(E493="","",ROUND(H493*$E493,0))</f>
        <v/>
      </c>
      <c r="L493" s="105"/>
    </row>
    <row r="494" spans="1:12" s="106" customFormat="1" outlineLevel="1" x14ac:dyDescent="0.25">
      <c r="A494" s="105"/>
      <c r="B494" s="105"/>
      <c r="C494" s="207"/>
      <c r="D494" s="207"/>
      <c r="E494" s="207"/>
      <c r="F494" s="194"/>
      <c r="G494" s="194"/>
      <c r="H494" s="194"/>
      <c r="I494" s="197" t="str">
        <f t="shared" si="42"/>
        <v/>
      </c>
      <c r="J494" s="197" t="str">
        <f t="shared" si="43"/>
        <v/>
      </c>
      <c r="K494" s="197" t="str">
        <f t="shared" si="44"/>
        <v/>
      </c>
      <c r="L494" s="118"/>
    </row>
    <row r="495" spans="1:12" s="106" customFormat="1" outlineLevel="1" x14ac:dyDescent="0.25">
      <c r="A495" s="105"/>
      <c r="B495" s="105"/>
      <c r="C495" s="207"/>
      <c r="D495" s="207"/>
      <c r="E495" s="207"/>
      <c r="F495" s="194"/>
      <c r="G495" s="194"/>
      <c r="H495" s="194"/>
      <c r="I495" s="197" t="str">
        <f t="shared" si="42"/>
        <v/>
      </c>
      <c r="J495" s="197" t="str">
        <f t="shared" si="43"/>
        <v/>
      </c>
      <c r="K495" s="197" t="str">
        <f t="shared" si="44"/>
        <v/>
      </c>
      <c r="L495" s="122"/>
    </row>
    <row r="496" spans="1:12" s="106" customFormat="1" outlineLevel="1" x14ac:dyDescent="0.25">
      <c r="A496" s="105"/>
      <c r="B496" s="105"/>
      <c r="C496" s="207"/>
      <c r="D496" s="207"/>
      <c r="E496" s="207"/>
      <c r="F496" s="194"/>
      <c r="G496" s="194"/>
      <c r="H496" s="194"/>
      <c r="I496" s="197" t="str">
        <f t="shared" si="42"/>
        <v/>
      </c>
      <c r="J496" s="197" t="str">
        <f t="shared" si="43"/>
        <v/>
      </c>
      <c r="K496" s="197" t="str">
        <f t="shared" si="44"/>
        <v/>
      </c>
      <c r="L496" s="118"/>
    </row>
    <row r="497" spans="1:12" s="106" customFormat="1" outlineLevel="1" x14ac:dyDescent="0.25">
      <c r="A497" s="105"/>
      <c r="B497" s="105"/>
      <c r="C497" s="207"/>
      <c r="D497" s="207"/>
      <c r="E497" s="207"/>
      <c r="F497" s="194"/>
      <c r="G497" s="194"/>
      <c r="H497" s="194"/>
      <c r="I497" s="197" t="str">
        <f t="shared" si="42"/>
        <v/>
      </c>
      <c r="J497" s="197" t="str">
        <f t="shared" si="43"/>
        <v/>
      </c>
      <c r="K497" s="197" t="str">
        <f t="shared" si="44"/>
        <v/>
      </c>
      <c r="L497" s="118"/>
    </row>
    <row r="498" spans="1:12" s="106" customFormat="1" outlineLevel="1" x14ac:dyDescent="0.25">
      <c r="A498" s="105"/>
      <c r="B498" s="105"/>
      <c r="C498" s="207"/>
      <c r="D498" s="207"/>
      <c r="E498" s="207"/>
      <c r="F498" s="194"/>
      <c r="G498" s="194"/>
      <c r="H498" s="194"/>
      <c r="I498" s="197" t="str">
        <f t="shared" si="42"/>
        <v/>
      </c>
      <c r="J498" s="197" t="str">
        <f t="shared" si="43"/>
        <v/>
      </c>
      <c r="K498" s="197" t="str">
        <f t="shared" si="44"/>
        <v/>
      </c>
      <c r="L498" s="122"/>
    </row>
    <row r="499" spans="1:12" s="106" customFormat="1" outlineLevel="1" x14ac:dyDescent="0.25">
      <c r="A499" s="105"/>
      <c r="B499" s="105"/>
      <c r="C499" s="207"/>
      <c r="D499" s="207"/>
      <c r="E499" s="207"/>
      <c r="F499" s="194"/>
      <c r="G499" s="194"/>
      <c r="H499" s="194"/>
      <c r="I499" s="197" t="str">
        <f t="shared" si="42"/>
        <v/>
      </c>
      <c r="J499" s="197" t="str">
        <f t="shared" si="43"/>
        <v/>
      </c>
      <c r="K499" s="197" t="str">
        <f t="shared" si="44"/>
        <v/>
      </c>
      <c r="L499" s="118"/>
    </row>
    <row r="500" spans="1:12" s="106" customFormat="1" outlineLevel="1" x14ac:dyDescent="0.25">
      <c r="A500" s="105"/>
      <c r="B500" s="105"/>
      <c r="C500" s="207"/>
      <c r="D500" s="207"/>
      <c r="E500" s="207"/>
      <c r="F500" s="194"/>
      <c r="G500" s="194"/>
      <c r="H500" s="194"/>
      <c r="I500" s="197" t="str">
        <f t="shared" si="42"/>
        <v/>
      </c>
      <c r="J500" s="197" t="str">
        <f t="shared" si="43"/>
        <v/>
      </c>
      <c r="K500" s="197" t="str">
        <f t="shared" si="44"/>
        <v/>
      </c>
      <c r="L500" s="122"/>
    </row>
    <row r="501" spans="1:12" s="106" customFormat="1" outlineLevel="1" x14ac:dyDescent="0.25">
      <c r="A501" s="105"/>
      <c r="B501" s="105"/>
      <c r="C501" s="207"/>
      <c r="D501" s="207"/>
      <c r="E501" s="207"/>
      <c r="F501" s="194"/>
      <c r="G501" s="194"/>
      <c r="H501" s="194"/>
      <c r="I501" s="197" t="str">
        <f t="shared" si="42"/>
        <v/>
      </c>
      <c r="J501" s="197" t="str">
        <f t="shared" si="43"/>
        <v/>
      </c>
      <c r="K501" s="197" t="str">
        <f t="shared" si="44"/>
        <v/>
      </c>
      <c r="L501" s="122"/>
    </row>
    <row r="502" spans="1:12" s="106" customFormat="1" outlineLevel="1" x14ac:dyDescent="0.25">
      <c r="A502" s="105"/>
      <c r="B502" s="105"/>
      <c r="C502" s="207"/>
      <c r="D502" s="207"/>
      <c r="E502" s="207"/>
      <c r="F502" s="194"/>
      <c r="G502" s="194"/>
      <c r="H502" s="194"/>
      <c r="I502" s="197" t="str">
        <f t="shared" si="42"/>
        <v/>
      </c>
      <c r="J502" s="197" t="str">
        <f t="shared" si="43"/>
        <v/>
      </c>
      <c r="K502" s="197" t="str">
        <f t="shared" si="44"/>
        <v/>
      </c>
      <c r="L502" s="126"/>
    </row>
    <row r="503" spans="1:12" s="106" customFormat="1" outlineLevel="1" x14ac:dyDescent="0.25">
      <c r="A503" s="105"/>
      <c r="B503" s="105"/>
      <c r="C503" s="207"/>
      <c r="D503" s="207"/>
      <c r="E503" s="207"/>
      <c r="F503" s="194"/>
      <c r="G503" s="194"/>
      <c r="H503" s="194"/>
      <c r="I503" s="197" t="str">
        <f t="shared" si="42"/>
        <v/>
      </c>
      <c r="J503" s="197" t="str">
        <f t="shared" si="43"/>
        <v/>
      </c>
      <c r="K503" s="197" t="str">
        <f t="shared" si="44"/>
        <v/>
      </c>
      <c r="L503" s="122"/>
    </row>
    <row r="504" spans="1:12" s="106" customFormat="1" outlineLevel="1" x14ac:dyDescent="0.25">
      <c r="A504" s="105"/>
      <c r="B504" s="105"/>
      <c r="C504" s="207"/>
      <c r="D504" s="207"/>
      <c r="E504" s="207"/>
      <c r="F504" s="194"/>
      <c r="G504" s="194"/>
      <c r="H504" s="194"/>
      <c r="I504" s="197" t="str">
        <f t="shared" si="42"/>
        <v/>
      </c>
      <c r="J504" s="197" t="str">
        <f t="shared" si="43"/>
        <v/>
      </c>
      <c r="K504" s="197" t="str">
        <f t="shared" si="44"/>
        <v/>
      </c>
      <c r="L504" s="128"/>
    </row>
    <row r="505" spans="1:12" s="106" customFormat="1" outlineLevel="1" x14ac:dyDescent="0.25">
      <c r="A505" s="105"/>
      <c r="B505" s="105"/>
      <c r="C505" s="207"/>
      <c r="D505" s="207"/>
      <c r="E505" s="207"/>
      <c r="F505" s="194"/>
      <c r="G505" s="194"/>
      <c r="H505" s="194"/>
      <c r="I505" s="197" t="str">
        <f t="shared" si="42"/>
        <v/>
      </c>
      <c r="J505" s="197" t="str">
        <f t="shared" si="43"/>
        <v/>
      </c>
      <c r="K505" s="197" t="str">
        <f t="shared" si="44"/>
        <v/>
      </c>
      <c r="L505" s="130"/>
    </row>
    <row r="506" spans="1:12" s="106" customFormat="1" outlineLevel="1" x14ac:dyDescent="0.25">
      <c r="A506" s="105"/>
      <c r="B506" s="105"/>
      <c r="C506" s="207"/>
      <c r="D506" s="207"/>
      <c r="E506" s="207"/>
      <c r="F506" s="194"/>
      <c r="G506" s="194"/>
      <c r="H506" s="194"/>
      <c r="I506" s="197" t="str">
        <f t="shared" si="42"/>
        <v/>
      </c>
      <c r="J506" s="197" t="str">
        <f t="shared" si="43"/>
        <v/>
      </c>
      <c r="K506" s="197" t="str">
        <f t="shared" si="44"/>
        <v/>
      </c>
      <c r="L506" s="122"/>
    </row>
    <row r="507" spans="1:12" s="106" customFormat="1" outlineLevel="1" x14ac:dyDescent="0.25">
      <c r="A507" s="105"/>
      <c r="B507" s="105"/>
      <c r="C507" s="207"/>
      <c r="D507" s="207"/>
      <c r="E507" s="207"/>
      <c r="F507" s="194"/>
      <c r="G507" s="194"/>
      <c r="H507" s="194"/>
      <c r="I507" s="197" t="str">
        <f t="shared" si="42"/>
        <v/>
      </c>
      <c r="J507" s="197" t="str">
        <f t="shared" si="43"/>
        <v/>
      </c>
      <c r="K507" s="197" t="str">
        <f t="shared" si="44"/>
        <v/>
      </c>
      <c r="L507" s="122"/>
    </row>
    <row r="508" spans="1:12" s="106" customFormat="1" outlineLevel="1" x14ac:dyDescent="0.25">
      <c r="A508" s="105"/>
      <c r="B508" s="105"/>
      <c r="C508" s="207"/>
      <c r="D508" s="207"/>
      <c r="E508" s="207"/>
      <c r="F508" s="194"/>
      <c r="G508" s="194"/>
      <c r="H508" s="194"/>
      <c r="I508" s="197" t="str">
        <f t="shared" si="42"/>
        <v/>
      </c>
      <c r="J508" s="197" t="str">
        <f t="shared" si="43"/>
        <v/>
      </c>
      <c r="K508" s="197" t="str">
        <f t="shared" si="44"/>
        <v/>
      </c>
      <c r="L508" s="118"/>
    </row>
    <row r="509" spans="1:12" s="106" customFormat="1" outlineLevel="1" x14ac:dyDescent="0.25">
      <c r="A509" s="105"/>
      <c r="B509" s="105"/>
      <c r="C509" s="207"/>
      <c r="D509" s="207"/>
      <c r="E509" s="207"/>
      <c r="F509" s="194"/>
      <c r="G509" s="194"/>
      <c r="H509" s="194"/>
      <c r="I509" s="197" t="str">
        <f t="shared" si="42"/>
        <v/>
      </c>
      <c r="J509" s="197" t="str">
        <f t="shared" si="43"/>
        <v/>
      </c>
      <c r="K509" s="197" t="str">
        <f t="shared" si="44"/>
        <v/>
      </c>
      <c r="L509" s="122"/>
    </row>
    <row r="510" spans="1:12" s="106" customFormat="1" outlineLevel="1" x14ac:dyDescent="0.25">
      <c r="A510" s="105"/>
      <c r="B510" s="105"/>
      <c r="C510" s="207"/>
      <c r="D510" s="207"/>
      <c r="E510" s="207"/>
      <c r="F510" s="194"/>
      <c r="G510" s="194"/>
      <c r="H510" s="194"/>
      <c r="I510" s="197" t="str">
        <f t="shared" si="42"/>
        <v/>
      </c>
      <c r="J510" s="197" t="str">
        <f t="shared" si="43"/>
        <v/>
      </c>
      <c r="K510" s="197" t="str">
        <f t="shared" si="44"/>
        <v/>
      </c>
      <c r="L510" s="126"/>
    </row>
    <row r="511" spans="1:12" s="106" customFormat="1" outlineLevel="1" x14ac:dyDescent="0.25">
      <c r="A511" s="105"/>
      <c r="B511" s="105"/>
      <c r="C511" s="207"/>
      <c r="D511" s="207"/>
      <c r="E511" s="207"/>
      <c r="F511" s="194"/>
      <c r="G511" s="194"/>
      <c r="H511" s="194"/>
      <c r="I511" s="197" t="str">
        <f t="shared" si="42"/>
        <v/>
      </c>
      <c r="J511" s="197" t="str">
        <f t="shared" si="43"/>
        <v/>
      </c>
      <c r="K511" s="197" t="str">
        <f t="shared" si="44"/>
        <v/>
      </c>
      <c r="L511" s="126"/>
    </row>
    <row r="512" spans="1:12" s="106" customFormat="1" outlineLevel="1" x14ac:dyDescent="0.25">
      <c r="A512" s="105"/>
      <c r="B512" s="105"/>
      <c r="C512" s="207"/>
      <c r="D512" s="207"/>
      <c r="E512" s="207"/>
      <c r="F512" s="194"/>
      <c r="G512" s="194"/>
      <c r="H512" s="194"/>
      <c r="I512" s="197" t="str">
        <f t="shared" si="42"/>
        <v/>
      </c>
      <c r="J512" s="197" t="str">
        <f t="shared" si="43"/>
        <v/>
      </c>
      <c r="K512" s="197" t="str">
        <f t="shared" si="44"/>
        <v/>
      </c>
      <c r="L512" s="126"/>
    </row>
    <row r="513" spans="1:12" s="106" customFormat="1" outlineLevel="1" x14ac:dyDescent="0.25">
      <c r="A513" s="105"/>
      <c r="B513" s="105"/>
      <c r="C513" s="207"/>
      <c r="D513" s="207"/>
      <c r="E513" s="207"/>
      <c r="F513" s="194"/>
      <c r="G513" s="194"/>
      <c r="H513" s="194"/>
      <c r="I513" s="197" t="str">
        <f t="shared" si="42"/>
        <v/>
      </c>
      <c r="J513" s="197" t="str">
        <f t="shared" si="43"/>
        <v/>
      </c>
      <c r="K513" s="197" t="str">
        <f t="shared" si="44"/>
        <v/>
      </c>
      <c r="L513" s="122"/>
    </row>
    <row r="514" spans="1:12" s="106" customFormat="1" outlineLevel="1" x14ac:dyDescent="0.25">
      <c r="A514" s="105"/>
      <c r="B514" s="105"/>
      <c r="C514" s="207"/>
      <c r="D514" s="207"/>
      <c r="E514" s="207"/>
      <c r="F514" s="194"/>
      <c r="G514" s="194"/>
      <c r="H514" s="194"/>
      <c r="I514" s="197" t="str">
        <f t="shared" si="42"/>
        <v/>
      </c>
      <c r="J514" s="197" t="str">
        <f t="shared" si="43"/>
        <v/>
      </c>
      <c r="K514" s="197" t="str">
        <f t="shared" si="44"/>
        <v/>
      </c>
      <c r="L514" s="122"/>
    </row>
    <row r="515" spans="1:12" s="106" customFormat="1" outlineLevel="1" x14ac:dyDescent="0.25">
      <c r="A515" s="105"/>
      <c r="B515" s="105"/>
      <c r="C515" s="207"/>
      <c r="D515" s="207"/>
      <c r="E515" s="207"/>
      <c r="F515" s="194"/>
      <c r="G515" s="194"/>
      <c r="H515" s="194"/>
      <c r="I515" s="197" t="str">
        <f t="shared" si="42"/>
        <v/>
      </c>
      <c r="J515" s="197" t="str">
        <f t="shared" si="43"/>
        <v/>
      </c>
      <c r="K515" s="197" t="str">
        <f t="shared" si="44"/>
        <v/>
      </c>
      <c r="L515" s="105"/>
    </row>
    <row r="516" spans="1:12" s="106" customFormat="1" outlineLevel="1" x14ac:dyDescent="0.25">
      <c r="A516" s="105"/>
      <c r="B516" s="105"/>
      <c r="C516" s="207"/>
      <c r="D516" s="207"/>
      <c r="E516" s="207"/>
      <c r="F516" s="194"/>
      <c r="G516" s="194"/>
      <c r="H516" s="194"/>
      <c r="I516" s="197" t="str">
        <f t="shared" si="42"/>
        <v/>
      </c>
      <c r="J516" s="197" t="str">
        <f t="shared" si="43"/>
        <v/>
      </c>
      <c r="K516" s="197" t="str">
        <f t="shared" si="44"/>
        <v/>
      </c>
      <c r="L516" s="105"/>
    </row>
    <row r="517" spans="1:12" s="106" customFormat="1" outlineLevel="1" x14ac:dyDescent="0.25">
      <c r="A517" s="105"/>
      <c r="B517" s="105"/>
      <c r="C517" s="207"/>
      <c r="D517" s="207"/>
      <c r="E517" s="207"/>
      <c r="F517" s="194"/>
      <c r="G517" s="194"/>
      <c r="H517" s="194"/>
      <c r="I517" s="197" t="str">
        <f t="shared" si="42"/>
        <v/>
      </c>
      <c r="J517" s="197" t="str">
        <f t="shared" si="43"/>
        <v/>
      </c>
      <c r="K517" s="197" t="str">
        <f t="shared" si="44"/>
        <v/>
      </c>
      <c r="L517" s="105"/>
    </row>
    <row r="518" spans="1:12" s="106" customFormat="1" outlineLevel="1" x14ac:dyDescent="0.25">
      <c r="A518" s="105"/>
      <c r="B518" s="105"/>
      <c r="C518" s="207"/>
      <c r="D518" s="207"/>
      <c r="E518" s="207"/>
      <c r="F518" s="194"/>
      <c r="G518" s="194"/>
      <c r="H518" s="194"/>
      <c r="I518" s="197" t="str">
        <f t="shared" si="42"/>
        <v/>
      </c>
      <c r="J518" s="197" t="str">
        <f t="shared" si="43"/>
        <v/>
      </c>
      <c r="K518" s="197" t="str">
        <f t="shared" si="44"/>
        <v/>
      </c>
      <c r="L518" s="105"/>
    </row>
    <row r="519" spans="1:12" s="106" customFormat="1" outlineLevel="1" x14ac:dyDescent="0.25">
      <c r="A519" s="105"/>
      <c r="B519" s="105"/>
      <c r="C519" s="207"/>
      <c r="D519" s="207"/>
      <c r="E519" s="207"/>
      <c r="F519" s="194"/>
      <c r="G519" s="194"/>
      <c r="H519" s="194"/>
      <c r="I519" s="197" t="str">
        <f t="shared" si="42"/>
        <v/>
      </c>
      <c r="J519" s="197" t="str">
        <f t="shared" si="43"/>
        <v/>
      </c>
      <c r="K519" s="197" t="str">
        <f t="shared" si="44"/>
        <v/>
      </c>
      <c r="L519" s="105"/>
    </row>
    <row r="520" spans="1:12" s="106" customFormat="1" outlineLevel="1" x14ac:dyDescent="0.25">
      <c r="A520" s="105"/>
      <c r="B520" s="105"/>
      <c r="C520" s="207"/>
      <c r="D520" s="207"/>
      <c r="E520" s="207"/>
      <c r="F520" s="194"/>
      <c r="G520" s="194"/>
      <c r="H520" s="194"/>
      <c r="I520" s="197" t="str">
        <f t="shared" si="42"/>
        <v/>
      </c>
      <c r="J520" s="197" t="str">
        <f t="shared" si="43"/>
        <v/>
      </c>
      <c r="K520" s="197" t="str">
        <f t="shared" si="44"/>
        <v/>
      </c>
      <c r="L520" s="138"/>
    </row>
    <row r="521" spans="1:12" s="106" customFormat="1" outlineLevel="1" x14ac:dyDescent="0.25">
      <c r="A521" s="105"/>
      <c r="B521" s="105"/>
      <c r="C521" s="207"/>
      <c r="D521" s="207"/>
      <c r="E521" s="207"/>
      <c r="F521" s="194"/>
      <c r="G521" s="194"/>
      <c r="H521" s="194"/>
      <c r="I521" s="197" t="str">
        <f t="shared" si="42"/>
        <v/>
      </c>
      <c r="J521" s="197" t="str">
        <f t="shared" si="43"/>
        <v/>
      </c>
      <c r="K521" s="197" t="str">
        <f t="shared" si="44"/>
        <v/>
      </c>
      <c r="L521" s="138"/>
    </row>
    <row r="522" spans="1:12" s="106" customFormat="1" outlineLevel="1" x14ac:dyDescent="0.25">
      <c r="A522" s="105"/>
      <c r="B522" s="105"/>
      <c r="C522" s="207"/>
      <c r="D522" s="207"/>
      <c r="E522" s="207"/>
      <c r="F522" s="194"/>
      <c r="G522" s="194"/>
      <c r="H522" s="194"/>
      <c r="I522" s="197" t="str">
        <f t="shared" si="42"/>
        <v/>
      </c>
      <c r="J522" s="197" t="str">
        <f t="shared" si="43"/>
        <v/>
      </c>
      <c r="K522" s="197" t="str">
        <f t="shared" si="44"/>
        <v/>
      </c>
      <c r="L522" s="138"/>
    </row>
    <row r="523" spans="1:12" s="106" customFormat="1" outlineLevel="1" x14ac:dyDescent="0.25">
      <c r="A523" s="105"/>
      <c r="B523" s="105"/>
      <c r="C523" s="207"/>
      <c r="D523" s="207"/>
      <c r="E523" s="207"/>
      <c r="F523" s="194"/>
      <c r="G523" s="194"/>
      <c r="H523" s="194"/>
      <c r="I523" s="197" t="str">
        <f t="shared" si="42"/>
        <v/>
      </c>
      <c r="J523" s="197" t="str">
        <f t="shared" si="43"/>
        <v/>
      </c>
      <c r="K523" s="197" t="str">
        <f t="shared" si="44"/>
        <v/>
      </c>
      <c r="L523" s="138"/>
    </row>
    <row r="524" spans="1:12" s="106" customFormat="1" outlineLevel="1" x14ac:dyDescent="0.25">
      <c r="A524" s="105"/>
      <c r="B524" s="105"/>
      <c r="C524" s="207"/>
      <c r="D524" s="207"/>
      <c r="E524" s="207"/>
      <c r="F524" s="194"/>
      <c r="G524" s="194"/>
      <c r="H524" s="194"/>
      <c r="I524" s="197" t="str">
        <f t="shared" si="42"/>
        <v/>
      </c>
      <c r="J524" s="197" t="str">
        <f t="shared" si="43"/>
        <v/>
      </c>
      <c r="K524" s="197" t="str">
        <f t="shared" si="44"/>
        <v/>
      </c>
      <c r="L524" s="138"/>
    </row>
    <row r="525" spans="1:12" s="106" customFormat="1" outlineLevel="1" x14ac:dyDescent="0.25">
      <c r="A525" s="105"/>
      <c r="B525" s="105"/>
      <c r="C525" s="207"/>
      <c r="D525" s="207"/>
      <c r="E525" s="207"/>
      <c r="F525" s="194"/>
      <c r="G525" s="194"/>
      <c r="H525" s="194"/>
      <c r="I525" s="197" t="str">
        <f t="shared" si="42"/>
        <v/>
      </c>
      <c r="J525" s="197" t="str">
        <f t="shared" si="43"/>
        <v/>
      </c>
      <c r="K525" s="197" t="str">
        <f t="shared" si="44"/>
        <v/>
      </c>
      <c r="L525" s="138"/>
    </row>
    <row r="526" spans="1:12" s="106" customFormat="1" ht="15.75" thickBot="1" x14ac:dyDescent="0.3">
      <c r="A526" s="105"/>
      <c r="B526" s="105"/>
      <c r="I526" s="198"/>
      <c r="J526" s="198"/>
      <c r="K526" s="198"/>
      <c r="L526" s="105"/>
    </row>
    <row r="527" spans="1:12" s="198" customFormat="1" ht="15.75" thickBot="1" x14ac:dyDescent="0.3">
      <c r="A527" s="195" t="s">
        <v>93</v>
      </c>
      <c r="B527" s="203" t="s">
        <v>100</v>
      </c>
      <c r="C527" s="199" t="s">
        <v>92</v>
      </c>
      <c r="D527" s="200" t="s">
        <v>90</v>
      </c>
      <c r="E527" s="200" t="s">
        <v>91</v>
      </c>
      <c r="F527" s="200" t="s">
        <v>94</v>
      </c>
      <c r="G527" s="201" t="s">
        <v>95</v>
      </c>
      <c r="H527" s="201" t="s">
        <v>96</v>
      </c>
      <c r="I527" s="196">
        <f>+SUM(I528:I560)</f>
        <v>0</v>
      </c>
      <c r="J527" s="196">
        <f>+SUM(J528:J560)</f>
        <v>0</v>
      </c>
      <c r="K527" s="196">
        <f>+SUM(K528:K560)</f>
        <v>0</v>
      </c>
      <c r="L527" s="202"/>
    </row>
    <row r="528" spans="1:12" s="106" customFormat="1" outlineLevel="1" x14ac:dyDescent="0.25">
      <c r="A528" s="105"/>
      <c r="B528" s="105"/>
      <c r="C528" s="206"/>
      <c r="D528" s="206"/>
      <c r="E528" s="206"/>
      <c r="F528" s="194"/>
      <c r="G528" s="194"/>
      <c r="H528" s="194"/>
      <c r="I528" s="197" t="str">
        <f t="shared" ref="I528:I560" si="45">IF(E528="","",ROUND(F528*$E528,0))</f>
        <v/>
      </c>
      <c r="J528" s="197" t="str">
        <f t="shared" ref="J528:J560" si="46">IF(E528="","",ROUND(G528*$E528,0))</f>
        <v/>
      </c>
      <c r="K528" s="197" t="str">
        <f t="shared" ref="K528:K560" si="47">IF(E528="","",ROUND(H528*$E528,0))</f>
        <v/>
      </c>
      <c r="L528" s="105"/>
    </row>
    <row r="529" spans="1:12" s="106" customFormat="1" outlineLevel="1" x14ac:dyDescent="0.25">
      <c r="A529" s="105"/>
      <c r="B529" s="105"/>
      <c r="C529" s="207"/>
      <c r="D529" s="207"/>
      <c r="E529" s="207"/>
      <c r="F529" s="194"/>
      <c r="G529" s="194"/>
      <c r="H529" s="194"/>
      <c r="I529" s="197" t="str">
        <f t="shared" si="45"/>
        <v/>
      </c>
      <c r="J529" s="197" t="str">
        <f t="shared" si="46"/>
        <v/>
      </c>
      <c r="K529" s="197" t="str">
        <f t="shared" si="47"/>
        <v/>
      </c>
      <c r="L529" s="118"/>
    </row>
    <row r="530" spans="1:12" s="106" customFormat="1" outlineLevel="1" x14ac:dyDescent="0.25">
      <c r="A530" s="105"/>
      <c r="B530" s="105"/>
      <c r="C530" s="207"/>
      <c r="D530" s="207"/>
      <c r="E530" s="207"/>
      <c r="F530" s="194"/>
      <c r="G530" s="194"/>
      <c r="H530" s="194"/>
      <c r="I530" s="197" t="str">
        <f t="shared" si="45"/>
        <v/>
      </c>
      <c r="J530" s="197" t="str">
        <f t="shared" si="46"/>
        <v/>
      </c>
      <c r="K530" s="197" t="str">
        <f t="shared" si="47"/>
        <v/>
      </c>
      <c r="L530" s="122"/>
    </row>
    <row r="531" spans="1:12" s="106" customFormat="1" outlineLevel="1" x14ac:dyDescent="0.25">
      <c r="A531" s="105"/>
      <c r="B531" s="105"/>
      <c r="C531" s="207"/>
      <c r="D531" s="207"/>
      <c r="E531" s="207"/>
      <c r="F531" s="194"/>
      <c r="G531" s="194"/>
      <c r="H531" s="194"/>
      <c r="I531" s="197" t="str">
        <f t="shared" si="45"/>
        <v/>
      </c>
      <c r="J531" s="197" t="str">
        <f t="shared" si="46"/>
        <v/>
      </c>
      <c r="K531" s="197" t="str">
        <f t="shared" si="47"/>
        <v/>
      </c>
      <c r="L531" s="118"/>
    </row>
    <row r="532" spans="1:12" s="106" customFormat="1" outlineLevel="1" x14ac:dyDescent="0.25">
      <c r="A532" s="105"/>
      <c r="B532" s="105"/>
      <c r="C532" s="207"/>
      <c r="D532" s="207"/>
      <c r="E532" s="207"/>
      <c r="F532" s="194"/>
      <c r="G532" s="194"/>
      <c r="H532" s="194"/>
      <c r="I532" s="197" t="str">
        <f t="shared" si="45"/>
        <v/>
      </c>
      <c r="J532" s="197" t="str">
        <f t="shared" si="46"/>
        <v/>
      </c>
      <c r="K532" s="197" t="str">
        <f t="shared" si="47"/>
        <v/>
      </c>
      <c r="L532" s="118"/>
    </row>
    <row r="533" spans="1:12" s="106" customFormat="1" outlineLevel="1" x14ac:dyDescent="0.25">
      <c r="A533" s="105"/>
      <c r="B533" s="105"/>
      <c r="C533" s="207"/>
      <c r="D533" s="207"/>
      <c r="E533" s="207"/>
      <c r="F533" s="194"/>
      <c r="G533" s="194"/>
      <c r="H533" s="194"/>
      <c r="I533" s="197" t="str">
        <f t="shared" si="45"/>
        <v/>
      </c>
      <c r="J533" s="197" t="str">
        <f t="shared" si="46"/>
        <v/>
      </c>
      <c r="K533" s="197" t="str">
        <f t="shared" si="47"/>
        <v/>
      </c>
      <c r="L533" s="122"/>
    </row>
    <row r="534" spans="1:12" s="106" customFormat="1" outlineLevel="1" x14ac:dyDescent="0.25">
      <c r="A534" s="105"/>
      <c r="B534" s="105"/>
      <c r="C534" s="207"/>
      <c r="D534" s="207"/>
      <c r="E534" s="207"/>
      <c r="F534" s="194"/>
      <c r="G534" s="194"/>
      <c r="H534" s="194"/>
      <c r="I534" s="197" t="str">
        <f t="shared" si="45"/>
        <v/>
      </c>
      <c r="J534" s="197" t="str">
        <f t="shared" si="46"/>
        <v/>
      </c>
      <c r="K534" s="197" t="str">
        <f t="shared" si="47"/>
        <v/>
      </c>
      <c r="L534" s="118"/>
    </row>
    <row r="535" spans="1:12" s="106" customFormat="1" outlineLevel="1" x14ac:dyDescent="0.25">
      <c r="A535" s="105"/>
      <c r="B535" s="105"/>
      <c r="C535" s="207"/>
      <c r="D535" s="207"/>
      <c r="E535" s="207"/>
      <c r="F535" s="194"/>
      <c r="G535" s="194"/>
      <c r="H535" s="194"/>
      <c r="I535" s="197" t="str">
        <f t="shared" si="45"/>
        <v/>
      </c>
      <c r="J535" s="197" t="str">
        <f t="shared" si="46"/>
        <v/>
      </c>
      <c r="K535" s="197" t="str">
        <f t="shared" si="47"/>
        <v/>
      </c>
      <c r="L535" s="122"/>
    </row>
    <row r="536" spans="1:12" s="106" customFormat="1" outlineLevel="1" x14ac:dyDescent="0.25">
      <c r="A536" s="105"/>
      <c r="B536" s="105"/>
      <c r="C536" s="207"/>
      <c r="D536" s="207"/>
      <c r="E536" s="207"/>
      <c r="F536" s="194"/>
      <c r="G536" s="194"/>
      <c r="H536" s="194"/>
      <c r="I536" s="197" t="str">
        <f t="shared" si="45"/>
        <v/>
      </c>
      <c r="J536" s="197" t="str">
        <f t="shared" si="46"/>
        <v/>
      </c>
      <c r="K536" s="197" t="str">
        <f t="shared" si="47"/>
        <v/>
      </c>
      <c r="L536" s="122"/>
    </row>
    <row r="537" spans="1:12" s="106" customFormat="1" outlineLevel="1" x14ac:dyDescent="0.25">
      <c r="A537" s="105"/>
      <c r="B537" s="105"/>
      <c r="C537" s="207"/>
      <c r="D537" s="207"/>
      <c r="E537" s="207"/>
      <c r="F537" s="194"/>
      <c r="G537" s="194"/>
      <c r="H537" s="194"/>
      <c r="I537" s="197" t="str">
        <f t="shared" si="45"/>
        <v/>
      </c>
      <c r="J537" s="197" t="str">
        <f t="shared" si="46"/>
        <v/>
      </c>
      <c r="K537" s="197" t="str">
        <f t="shared" si="47"/>
        <v/>
      </c>
      <c r="L537" s="126"/>
    </row>
    <row r="538" spans="1:12" s="106" customFormat="1" outlineLevel="1" x14ac:dyDescent="0.25">
      <c r="A538" s="105"/>
      <c r="B538" s="105"/>
      <c r="C538" s="207"/>
      <c r="D538" s="207"/>
      <c r="E538" s="207"/>
      <c r="F538" s="194"/>
      <c r="G538" s="194"/>
      <c r="H538" s="194"/>
      <c r="I538" s="197" t="str">
        <f t="shared" si="45"/>
        <v/>
      </c>
      <c r="J538" s="197" t="str">
        <f t="shared" si="46"/>
        <v/>
      </c>
      <c r="K538" s="197" t="str">
        <f t="shared" si="47"/>
        <v/>
      </c>
      <c r="L538" s="122"/>
    </row>
    <row r="539" spans="1:12" s="106" customFormat="1" outlineLevel="1" x14ac:dyDescent="0.25">
      <c r="A539" s="105"/>
      <c r="B539" s="105"/>
      <c r="C539" s="207"/>
      <c r="D539" s="207"/>
      <c r="E539" s="207"/>
      <c r="F539" s="194"/>
      <c r="G539" s="194"/>
      <c r="H539" s="194"/>
      <c r="I539" s="197" t="str">
        <f t="shared" si="45"/>
        <v/>
      </c>
      <c r="J539" s="197" t="str">
        <f t="shared" si="46"/>
        <v/>
      </c>
      <c r="K539" s="197" t="str">
        <f t="shared" si="47"/>
        <v/>
      </c>
      <c r="L539" s="128"/>
    </row>
    <row r="540" spans="1:12" s="106" customFormat="1" outlineLevel="1" x14ac:dyDescent="0.25">
      <c r="A540" s="105"/>
      <c r="B540" s="105"/>
      <c r="C540" s="207"/>
      <c r="D540" s="207"/>
      <c r="E540" s="207"/>
      <c r="F540" s="194"/>
      <c r="G540" s="194"/>
      <c r="H540" s="194"/>
      <c r="I540" s="197" t="str">
        <f t="shared" si="45"/>
        <v/>
      </c>
      <c r="J540" s="197" t="str">
        <f t="shared" si="46"/>
        <v/>
      </c>
      <c r="K540" s="197" t="str">
        <f t="shared" si="47"/>
        <v/>
      </c>
      <c r="L540" s="130"/>
    </row>
    <row r="541" spans="1:12" s="106" customFormat="1" outlineLevel="1" x14ac:dyDescent="0.25">
      <c r="A541" s="105"/>
      <c r="B541" s="105"/>
      <c r="C541" s="207"/>
      <c r="D541" s="207"/>
      <c r="E541" s="207"/>
      <c r="F541" s="194"/>
      <c r="G541" s="194"/>
      <c r="H541" s="194"/>
      <c r="I541" s="197" t="str">
        <f t="shared" si="45"/>
        <v/>
      </c>
      <c r="J541" s="197" t="str">
        <f t="shared" si="46"/>
        <v/>
      </c>
      <c r="K541" s="197" t="str">
        <f t="shared" si="47"/>
        <v/>
      </c>
      <c r="L541" s="122"/>
    </row>
    <row r="542" spans="1:12" s="106" customFormat="1" outlineLevel="1" x14ac:dyDescent="0.25">
      <c r="A542" s="105"/>
      <c r="B542" s="105"/>
      <c r="C542" s="207"/>
      <c r="D542" s="207"/>
      <c r="E542" s="207"/>
      <c r="F542" s="194"/>
      <c r="G542" s="194"/>
      <c r="H542" s="194"/>
      <c r="I542" s="197" t="str">
        <f t="shared" si="45"/>
        <v/>
      </c>
      <c r="J542" s="197" t="str">
        <f t="shared" si="46"/>
        <v/>
      </c>
      <c r="K542" s="197" t="str">
        <f t="shared" si="47"/>
        <v/>
      </c>
      <c r="L542" s="122"/>
    </row>
    <row r="543" spans="1:12" s="106" customFormat="1" outlineLevel="1" x14ac:dyDescent="0.25">
      <c r="A543" s="105"/>
      <c r="B543" s="105"/>
      <c r="C543" s="207"/>
      <c r="D543" s="207"/>
      <c r="E543" s="207"/>
      <c r="F543" s="194"/>
      <c r="G543" s="194"/>
      <c r="H543" s="194"/>
      <c r="I543" s="197" t="str">
        <f t="shared" si="45"/>
        <v/>
      </c>
      <c r="J543" s="197" t="str">
        <f t="shared" si="46"/>
        <v/>
      </c>
      <c r="K543" s="197" t="str">
        <f t="shared" si="47"/>
        <v/>
      </c>
      <c r="L543" s="118"/>
    </row>
    <row r="544" spans="1:12" s="106" customFormat="1" outlineLevel="1" x14ac:dyDescent="0.25">
      <c r="A544" s="105"/>
      <c r="B544" s="105"/>
      <c r="C544" s="207"/>
      <c r="D544" s="207"/>
      <c r="E544" s="207"/>
      <c r="F544" s="194"/>
      <c r="G544" s="194"/>
      <c r="H544" s="194"/>
      <c r="I544" s="197" t="str">
        <f t="shared" si="45"/>
        <v/>
      </c>
      <c r="J544" s="197" t="str">
        <f t="shared" si="46"/>
        <v/>
      </c>
      <c r="K544" s="197" t="str">
        <f t="shared" si="47"/>
        <v/>
      </c>
      <c r="L544" s="122"/>
    </row>
    <row r="545" spans="1:12" s="106" customFormat="1" outlineLevel="1" x14ac:dyDescent="0.25">
      <c r="A545" s="105"/>
      <c r="B545" s="105"/>
      <c r="C545" s="207"/>
      <c r="D545" s="207"/>
      <c r="E545" s="207"/>
      <c r="F545" s="194"/>
      <c r="G545" s="194"/>
      <c r="H545" s="194"/>
      <c r="I545" s="197" t="str">
        <f t="shared" si="45"/>
        <v/>
      </c>
      <c r="J545" s="197" t="str">
        <f t="shared" si="46"/>
        <v/>
      </c>
      <c r="K545" s="197" t="str">
        <f t="shared" si="47"/>
        <v/>
      </c>
      <c r="L545" s="126"/>
    </row>
    <row r="546" spans="1:12" s="106" customFormat="1" outlineLevel="1" x14ac:dyDescent="0.25">
      <c r="A546" s="105"/>
      <c r="B546" s="105"/>
      <c r="C546" s="207"/>
      <c r="D546" s="207"/>
      <c r="E546" s="207"/>
      <c r="F546" s="194"/>
      <c r="G546" s="194"/>
      <c r="H546" s="194"/>
      <c r="I546" s="197" t="str">
        <f t="shared" si="45"/>
        <v/>
      </c>
      <c r="J546" s="197" t="str">
        <f t="shared" si="46"/>
        <v/>
      </c>
      <c r="K546" s="197" t="str">
        <f t="shared" si="47"/>
        <v/>
      </c>
      <c r="L546" s="126"/>
    </row>
    <row r="547" spans="1:12" s="106" customFormat="1" outlineLevel="1" x14ac:dyDescent="0.25">
      <c r="A547" s="105"/>
      <c r="B547" s="105"/>
      <c r="C547" s="207"/>
      <c r="D547" s="207"/>
      <c r="E547" s="207"/>
      <c r="F547" s="194"/>
      <c r="G547" s="194"/>
      <c r="H547" s="194"/>
      <c r="I547" s="197" t="str">
        <f t="shared" si="45"/>
        <v/>
      </c>
      <c r="J547" s="197" t="str">
        <f t="shared" si="46"/>
        <v/>
      </c>
      <c r="K547" s="197" t="str">
        <f t="shared" si="47"/>
        <v/>
      </c>
      <c r="L547" s="126"/>
    </row>
    <row r="548" spans="1:12" s="106" customFormat="1" outlineLevel="1" x14ac:dyDescent="0.25">
      <c r="A548" s="105"/>
      <c r="B548" s="105"/>
      <c r="C548" s="207"/>
      <c r="D548" s="207"/>
      <c r="E548" s="207"/>
      <c r="F548" s="194"/>
      <c r="G548" s="194"/>
      <c r="H548" s="194"/>
      <c r="I548" s="197" t="str">
        <f t="shared" si="45"/>
        <v/>
      </c>
      <c r="J548" s="197" t="str">
        <f t="shared" si="46"/>
        <v/>
      </c>
      <c r="K548" s="197" t="str">
        <f t="shared" si="47"/>
        <v/>
      </c>
      <c r="L548" s="122"/>
    </row>
    <row r="549" spans="1:12" s="106" customFormat="1" outlineLevel="1" x14ac:dyDescent="0.25">
      <c r="A549" s="105"/>
      <c r="B549" s="105"/>
      <c r="C549" s="207"/>
      <c r="D549" s="207"/>
      <c r="E549" s="207"/>
      <c r="F549" s="194"/>
      <c r="G549" s="194"/>
      <c r="H549" s="194"/>
      <c r="I549" s="197" t="str">
        <f t="shared" si="45"/>
        <v/>
      </c>
      <c r="J549" s="197" t="str">
        <f t="shared" si="46"/>
        <v/>
      </c>
      <c r="K549" s="197" t="str">
        <f t="shared" si="47"/>
        <v/>
      </c>
      <c r="L549" s="122"/>
    </row>
    <row r="550" spans="1:12" s="106" customFormat="1" outlineLevel="1" x14ac:dyDescent="0.25">
      <c r="A550" s="105"/>
      <c r="B550" s="105"/>
      <c r="C550" s="207"/>
      <c r="D550" s="207"/>
      <c r="E550" s="207"/>
      <c r="F550" s="194"/>
      <c r="G550" s="194"/>
      <c r="H550" s="194"/>
      <c r="I550" s="197" t="str">
        <f t="shared" si="45"/>
        <v/>
      </c>
      <c r="J550" s="197" t="str">
        <f t="shared" si="46"/>
        <v/>
      </c>
      <c r="K550" s="197" t="str">
        <f t="shared" si="47"/>
        <v/>
      </c>
      <c r="L550" s="105"/>
    </row>
    <row r="551" spans="1:12" s="106" customFormat="1" outlineLevel="1" x14ac:dyDescent="0.25">
      <c r="A551" s="105"/>
      <c r="B551" s="105"/>
      <c r="C551" s="207"/>
      <c r="D551" s="207"/>
      <c r="E551" s="207"/>
      <c r="F551" s="194"/>
      <c r="G551" s="194"/>
      <c r="H551" s="194"/>
      <c r="I551" s="197" t="str">
        <f t="shared" si="45"/>
        <v/>
      </c>
      <c r="J551" s="197" t="str">
        <f t="shared" si="46"/>
        <v/>
      </c>
      <c r="K551" s="197" t="str">
        <f t="shared" si="47"/>
        <v/>
      </c>
      <c r="L551" s="105"/>
    </row>
    <row r="552" spans="1:12" s="106" customFormat="1" outlineLevel="1" x14ac:dyDescent="0.25">
      <c r="A552" s="105"/>
      <c r="B552" s="105"/>
      <c r="C552" s="207"/>
      <c r="D552" s="207"/>
      <c r="E552" s="207"/>
      <c r="F552" s="194"/>
      <c r="G552" s="194"/>
      <c r="H552" s="194"/>
      <c r="I552" s="197" t="str">
        <f t="shared" si="45"/>
        <v/>
      </c>
      <c r="J552" s="197" t="str">
        <f t="shared" si="46"/>
        <v/>
      </c>
      <c r="K552" s="197" t="str">
        <f t="shared" si="47"/>
        <v/>
      </c>
      <c r="L552" s="105"/>
    </row>
    <row r="553" spans="1:12" s="106" customFormat="1" outlineLevel="1" x14ac:dyDescent="0.25">
      <c r="A553" s="105"/>
      <c r="B553" s="105"/>
      <c r="C553" s="207"/>
      <c r="D553" s="207"/>
      <c r="E553" s="207"/>
      <c r="F553" s="194"/>
      <c r="G553" s="194"/>
      <c r="H553" s="194"/>
      <c r="I553" s="197" t="str">
        <f t="shared" si="45"/>
        <v/>
      </c>
      <c r="J553" s="197" t="str">
        <f t="shared" si="46"/>
        <v/>
      </c>
      <c r="K553" s="197" t="str">
        <f t="shared" si="47"/>
        <v/>
      </c>
      <c r="L553" s="105"/>
    </row>
    <row r="554" spans="1:12" s="106" customFormat="1" outlineLevel="1" x14ac:dyDescent="0.25">
      <c r="A554" s="105"/>
      <c r="B554" s="105"/>
      <c r="C554" s="207"/>
      <c r="D554" s="207"/>
      <c r="E554" s="207"/>
      <c r="F554" s="194"/>
      <c r="G554" s="194"/>
      <c r="H554" s="194"/>
      <c r="I554" s="197" t="str">
        <f t="shared" si="45"/>
        <v/>
      </c>
      <c r="J554" s="197" t="str">
        <f t="shared" si="46"/>
        <v/>
      </c>
      <c r="K554" s="197" t="str">
        <f t="shared" si="47"/>
        <v/>
      </c>
      <c r="L554" s="105"/>
    </row>
    <row r="555" spans="1:12" s="106" customFormat="1" outlineLevel="1" x14ac:dyDescent="0.25">
      <c r="A555" s="105"/>
      <c r="B555" s="105"/>
      <c r="C555" s="207"/>
      <c r="D555" s="207"/>
      <c r="E555" s="207"/>
      <c r="F555" s="194"/>
      <c r="G555" s="194"/>
      <c r="H555" s="194"/>
      <c r="I555" s="197" t="str">
        <f t="shared" si="45"/>
        <v/>
      </c>
      <c r="J555" s="197" t="str">
        <f t="shared" si="46"/>
        <v/>
      </c>
      <c r="K555" s="197" t="str">
        <f t="shared" si="47"/>
        <v/>
      </c>
      <c r="L555" s="138"/>
    </row>
    <row r="556" spans="1:12" s="106" customFormat="1" outlineLevel="1" x14ac:dyDescent="0.25">
      <c r="A556" s="105"/>
      <c r="B556" s="105"/>
      <c r="C556" s="207"/>
      <c r="D556" s="207"/>
      <c r="E556" s="207"/>
      <c r="F556" s="194"/>
      <c r="G556" s="194"/>
      <c r="H556" s="194"/>
      <c r="I556" s="197" t="str">
        <f t="shared" si="45"/>
        <v/>
      </c>
      <c r="J556" s="197" t="str">
        <f t="shared" si="46"/>
        <v/>
      </c>
      <c r="K556" s="197" t="str">
        <f t="shared" si="47"/>
        <v/>
      </c>
      <c r="L556" s="138"/>
    </row>
    <row r="557" spans="1:12" s="106" customFormat="1" outlineLevel="1" x14ac:dyDescent="0.25">
      <c r="A557" s="105"/>
      <c r="B557" s="105"/>
      <c r="C557" s="207"/>
      <c r="D557" s="207"/>
      <c r="E557" s="207"/>
      <c r="F557" s="194"/>
      <c r="G557" s="194"/>
      <c r="H557" s="194"/>
      <c r="I557" s="197" t="str">
        <f t="shared" si="45"/>
        <v/>
      </c>
      <c r="J557" s="197" t="str">
        <f t="shared" si="46"/>
        <v/>
      </c>
      <c r="K557" s="197" t="str">
        <f t="shared" si="47"/>
        <v/>
      </c>
      <c r="L557" s="138"/>
    </row>
    <row r="558" spans="1:12" s="106" customFormat="1" outlineLevel="1" x14ac:dyDescent="0.25">
      <c r="A558" s="105"/>
      <c r="B558" s="105"/>
      <c r="C558" s="207"/>
      <c r="D558" s="207"/>
      <c r="E558" s="207"/>
      <c r="F558" s="194"/>
      <c r="G558" s="194"/>
      <c r="H558" s="194"/>
      <c r="I558" s="197" t="str">
        <f t="shared" si="45"/>
        <v/>
      </c>
      <c r="J558" s="197" t="str">
        <f t="shared" si="46"/>
        <v/>
      </c>
      <c r="K558" s="197" t="str">
        <f t="shared" si="47"/>
        <v/>
      </c>
      <c r="L558" s="138"/>
    </row>
    <row r="559" spans="1:12" s="106" customFormat="1" outlineLevel="1" x14ac:dyDescent="0.25">
      <c r="A559" s="105"/>
      <c r="B559" s="105"/>
      <c r="C559" s="207"/>
      <c r="D559" s="207"/>
      <c r="E559" s="207"/>
      <c r="F559" s="194"/>
      <c r="G559" s="194"/>
      <c r="H559" s="194"/>
      <c r="I559" s="197" t="str">
        <f t="shared" si="45"/>
        <v/>
      </c>
      <c r="J559" s="197" t="str">
        <f t="shared" si="46"/>
        <v/>
      </c>
      <c r="K559" s="197" t="str">
        <f t="shared" si="47"/>
        <v/>
      </c>
      <c r="L559" s="138"/>
    </row>
    <row r="560" spans="1:12" s="106" customFormat="1" outlineLevel="1" x14ac:dyDescent="0.25">
      <c r="A560" s="105"/>
      <c r="B560" s="105"/>
      <c r="C560" s="207"/>
      <c r="D560" s="207"/>
      <c r="E560" s="207"/>
      <c r="F560" s="194"/>
      <c r="G560" s="194"/>
      <c r="H560" s="194"/>
      <c r="I560" s="197" t="str">
        <f t="shared" si="45"/>
        <v/>
      </c>
      <c r="J560" s="197" t="str">
        <f t="shared" si="46"/>
        <v/>
      </c>
      <c r="K560" s="197" t="str">
        <f t="shared" si="47"/>
        <v/>
      </c>
      <c r="L560" s="138"/>
    </row>
    <row r="561" spans="1:12" s="106" customFormat="1" ht="15.75" thickBot="1" x14ac:dyDescent="0.3">
      <c r="A561" s="105"/>
      <c r="B561" s="105"/>
      <c r="I561" s="198"/>
      <c r="J561" s="198"/>
      <c r="K561" s="198"/>
      <c r="L561" s="105"/>
    </row>
    <row r="562" spans="1:12" s="198" customFormat="1" ht="15.75" thickBot="1" x14ac:dyDescent="0.3">
      <c r="A562" s="195" t="s">
        <v>93</v>
      </c>
      <c r="B562" s="203" t="s">
        <v>131</v>
      </c>
      <c r="C562" s="199" t="s">
        <v>92</v>
      </c>
      <c r="D562" s="200" t="s">
        <v>90</v>
      </c>
      <c r="E562" s="200" t="s">
        <v>91</v>
      </c>
      <c r="F562" s="200" t="s">
        <v>94</v>
      </c>
      <c r="G562" s="201" t="s">
        <v>95</v>
      </c>
      <c r="H562" s="201" t="s">
        <v>96</v>
      </c>
      <c r="I562" s="196">
        <f>+SUM(I563:I595)</f>
        <v>0</v>
      </c>
      <c r="J562" s="196">
        <f>+SUM(J563:J595)</f>
        <v>0</v>
      </c>
      <c r="K562" s="196">
        <f>+SUM(K563:K595)</f>
        <v>0</v>
      </c>
      <c r="L562" s="202"/>
    </row>
    <row r="563" spans="1:12" s="106" customFormat="1" outlineLevel="1" x14ac:dyDescent="0.25">
      <c r="A563" s="105"/>
      <c r="B563" s="105"/>
      <c r="C563" s="206"/>
      <c r="D563" s="206"/>
      <c r="E563" s="206"/>
      <c r="F563" s="194"/>
      <c r="G563" s="194"/>
      <c r="H563" s="194"/>
      <c r="I563" s="197" t="str">
        <f t="shared" ref="I563:I595" si="48">IF(E563="","",ROUND(F563*$E563,0))</f>
        <v/>
      </c>
      <c r="J563" s="197" t="str">
        <f t="shared" ref="J563:J595" si="49">IF(E563="","",ROUND(G563*$E563,0))</f>
        <v/>
      </c>
      <c r="K563" s="197" t="str">
        <f t="shared" ref="K563:K595" si="50">IF(E563="","",ROUND(H563*$E563,0))</f>
        <v/>
      </c>
      <c r="L563" s="105"/>
    </row>
    <row r="564" spans="1:12" s="106" customFormat="1" outlineLevel="1" x14ac:dyDescent="0.25">
      <c r="A564" s="105"/>
      <c r="B564" s="105"/>
      <c r="C564" s="207"/>
      <c r="D564" s="207"/>
      <c r="E564" s="207"/>
      <c r="F564" s="194"/>
      <c r="G564" s="194"/>
      <c r="H564" s="194"/>
      <c r="I564" s="197" t="str">
        <f t="shared" si="48"/>
        <v/>
      </c>
      <c r="J564" s="197" t="str">
        <f t="shared" si="49"/>
        <v/>
      </c>
      <c r="K564" s="197" t="str">
        <f t="shared" si="50"/>
        <v/>
      </c>
      <c r="L564" s="118"/>
    </row>
    <row r="565" spans="1:12" s="106" customFormat="1" outlineLevel="1" x14ac:dyDescent="0.25">
      <c r="A565" s="105"/>
      <c r="B565" s="105"/>
      <c r="C565" s="207"/>
      <c r="D565" s="207"/>
      <c r="E565" s="207"/>
      <c r="F565" s="194"/>
      <c r="G565" s="194"/>
      <c r="H565" s="194"/>
      <c r="I565" s="197" t="str">
        <f t="shared" si="48"/>
        <v/>
      </c>
      <c r="J565" s="197" t="str">
        <f t="shared" si="49"/>
        <v/>
      </c>
      <c r="K565" s="197" t="str">
        <f t="shared" si="50"/>
        <v/>
      </c>
      <c r="L565" s="122"/>
    </row>
    <row r="566" spans="1:12" s="106" customFormat="1" outlineLevel="1" x14ac:dyDescent="0.25">
      <c r="A566" s="105"/>
      <c r="B566" s="105"/>
      <c r="C566" s="207"/>
      <c r="D566" s="207"/>
      <c r="E566" s="207"/>
      <c r="F566" s="194"/>
      <c r="G566" s="194"/>
      <c r="H566" s="194"/>
      <c r="I566" s="197" t="str">
        <f t="shared" si="48"/>
        <v/>
      </c>
      <c r="J566" s="197" t="str">
        <f t="shared" si="49"/>
        <v/>
      </c>
      <c r="K566" s="197" t="str">
        <f t="shared" si="50"/>
        <v/>
      </c>
      <c r="L566" s="118"/>
    </row>
    <row r="567" spans="1:12" s="106" customFormat="1" outlineLevel="1" x14ac:dyDescent="0.25">
      <c r="A567" s="105"/>
      <c r="B567" s="105"/>
      <c r="C567" s="207"/>
      <c r="D567" s="207"/>
      <c r="E567" s="207"/>
      <c r="F567" s="194"/>
      <c r="G567" s="194"/>
      <c r="H567" s="194"/>
      <c r="I567" s="197" t="str">
        <f t="shared" si="48"/>
        <v/>
      </c>
      <c r="J567" s="197" t="str">
        <f t="shared" si="49"/>
        <v/>
      </c>
      <c r="K567" s="197" t="str">
        <f t="shared" si="50"/>
        <v/>
      </c>
      <c r="L567" s="118"/>
    </row>
    <row r="568" spans="1:12" s="106" customFormat="1" outlineLevel="1" x14ac:dyDescent="0.25">
      <c r="A568" s="105"/>
      <c r="B568" s="105"/>
      <c r="C568" s="207"/>
      <c r="D568" s="207"/>
      <c r="E568" s="207"/>
      <c r="F568" s="194"/>
      <c r="G568" s="194"/>
      <c r="H568" s="194"/>
      <c r="I568" s="197" t="str">
        <f t="shared" si="48"/>
        <v/>
      </c>
      <c r="J568" s="197" t="str">
        <f t="shared" si="49"/>
        <v/>
      </c>
      <c r="K568" s="197" t="str">
        <f t="shared" si="50"/>
        <v/>
      </c>
      <c r="L568" s="122"/>
    </row>
    <row r="569" spans="1:12" s="106" customFormat="1" outlineLevel="1" x14ac:dyDescent="0.25">
      <c r="A569" s="105"/>
      <c r="B569" s="105"/>
      <c r="C569" s="207"/>
      <c r="D569" s="207"/>
      <c r="E569" s="207"/>
      <c r="F569" s="194"/>
      <c r="G569" s="194"/>
      <c r="H569" s="194"/>
      <c r="I569" s="197" t="str">
        <f t="shared" si="48"/>
        <v/>
      </c>
      <c r="J569" s="197" t="str">
        <f t="shared" si="49"/>
        <v/>
      </c>
      <c r="K569" s="197" t="str">
        <f t="shared" si="50"/>
        <v/>
      </c>
      <c r="L569" s="118"/>
    </row>
    <row r="570" spans="1:12" s="106" customFormat="1" outlineLevel="1" x14ac:dyDescent="0.25">
      <c r="A570" s="105"/>
      <c r="B570" s="105"/>
      <c r="C570" s="207"/>
      <c r="D570" s="207"/>
      <c r="E570" s="207"/>
      <c r="F570" s="194"/>
      <c r="G570" s="194"/>
      <c r="H570" s="194"/>
      <c r="I570" s="197" t="str">
        <f t="shared" si="48"/>
        <v/>
      </c>
      <c r="J570" s="197" t="str">
        <f t="shared" si="49"/>
        <v/>
      </c>
      <c r="K570" s="197" t="str">
        <f t="shared" si="50"/>
        <v/>
      </c>
      <c r="L570" s="122"/>
    </row>
    <row r="571" spans="1:12" s="106" customFormat="1" outlineLevel="1" x14ac:dyDescent="0.25">
      <c r="A571" s="105"/>
      <c r="B571" s="105"/>
      <c r="C571" s="207"/>
      <c r="D571" s="207"/>
      <c r="E571" s="207"/>
      <c r="F571" s="194"/>
      <c r="G571" s="194"/>
      <c r="H571" s="194"/>
      <c r="I571" s="197" t="str">
        <f t="shared" si="48"/>
        <v/>
      </c>
      <c r="J571" s="197" t="str">
        <f t="shared" si="49"/>
        <v/>
      </c>
      <c r="K571" s="197" t="str">
        <f t="shared" si="50"/>
        <v/>
      </c>
      <c r="L571" s="122"/>
    </row>
    <row r="572" spans="1:12" s="106" customFormat="1" outlineLevel="1" x14ac:dyDescent="0.25">
      <c r="A572" s="105"/>
      <c r="B572" s="105"/>
      <c r="C572" s="207"/>
      <c r="D572" s="207"/>
      <c r="E572" s="207"/>
      <c r="F572" s="194"/>
      <c r="G572" s="194"/>
      <c r="H572" s="194"/>
      <c r="I572" s="197" t="str">
        <f t="shared" si="48"/>
        <v/>
      </c>
      <c r="J572" s="197" t="str">
        <f t="shared" si="49"/>
        <v/>
      </c>
      <c r="K572" s="197" t="str">
        <f t="shared" si="50"/>
        <v/>
      </c>
      <c r="L572" s="126"/>
    </row>
    <row r="573" spans="1:12" s="106" customFormat="1" outlineLevel="1" x14ac:dyDescent="0.25">
      <c r="A573" s="105"/>
      <c r="B573" s="105"/>
      <c r="C573" s="207"/>
      <c r="D573" s="207"/>
      <c r="E573" s="207"/>
      <c r="F573" s="194"/>
      <c r="G573" s="194"/>
      <c r="H573" s="194"/>
      <c r="I573" s="197" t="str">
        <f t="shared" si="48"/>
        <v/>
      </c>
      <c r="J573" s="197" t="str">
        <f t="shared" si="49"/>
        <v/>
      </c>
      <c r="K573" s="197" t="str">
        <f t="shared" si="50"/>
        <v/>
      </c>
      <c r="L573" s="122"/>
    </row>
    <row r="574" spans="1:12" s="106" customFormat="1" outlineLevel="1" x14ac:dyDescent="0.25">
      <c r="A574" s="105"/>
      <c r="B574" s="105"/>
      <c r="C574" s="207"/>
      <c r="D574" s="207"/>
      <c r="E574" s="207"/>
      <c r="F574" s="194"/>
      <c r="G574" s="194"/>
      <c r="H574" s="194"/>
      <c r="I574" s="197" t="str">
        <f t="shared" si="48"/>
        <v/>
      </c>
      <c r="J574" s="197" t="str">
        <f t="shared" si="49"/>
        <v/>
      </c>
      <c r="K574" s="197" t="str">
        <f t="shared" si="50"/>
        <v/>
      </c>
      <c r="L574" s="128"/>
    </row>
    <row r="575" spans="1:12" s="106" customFormat="1" outlineLevel="1" x14ac:dyDescent="0.25">
      <c r="A575" s="105"/>
      <c r="B575" s="105"/>
      <c r="C575" s="207"/>
      <c r="D575" s="207"/>
      <c r="E575" s="207"/>
      <c r="F575" s="194"/>
      <c r="G575" s="194"/>
      <c r="H575" s="194"/>
      <c r="I575" s="197" t="str">
        <f t="shared" si="48"/>
        <v/>
      </c>
      <c r="J575" s="197" t="str">
        <f t="shared" si="49"/>
        <v/>
      </c>
      <c r="K575" s="197" t="str">
        <f t="shared" si="50"/>
        <v/>
      </c>
      <c r="L575" s="130"/>
    </row>
    <row r="576" spans="1:12" s="106" customFormat="1" outlineLevel="1" x14ac:dyDescent="0.25">
      <c r="A576" s="105"/>
      <c r="B576" s="105"/>
      <c r="C576" s="207"/>
      <c r="D576" s="207"/>
      <c r="E576" s="207"/>
      <c r="F576" s="194"/>
      <c r="G576" s="194"/>
      <c r="H576" s="194"/>
      <c r="I576" s="197" t="str">
        <f t="shared" si="48"/>
        <v/>
      </c>
      <c r="J576" s="197" t="str">
        <f t="shared" si="49"/>
        <v/>
      </c>
      <c r="K576" s="197" t="str">
        <f t="shared" si="50"/>
        <v/>
      </c>
      <c r="L576" s="122"/>
    </row>
    <row r="577" spans="1:12" s="106" customFormat="1" outlineLevel="1" x14ac:dyDescent="0.25">
      <c r="A577" s="105"/>
      <c r="B577" s="105"/>
      <c r="C577" s="207"/>
      <c r="D577" s="207"/>
      <c r="E577" s="207"/>
      <c r="F577" s="194"/>
      <c r="G577" s="194"/>
      <c r="H577" s="194"/>
      <c r="I577" s="197" t="str">
        <f t="shared" si="48"/>
        <v/>
      </c>
      <c r="J577" s="197" t="str">
        <f t="shared" si="49"/>
        <v/>
      </c>
      <c r="K577" s="197" t="str">
        <f t="shared" si="50"/>
        <v/>
      </c>
      <c r="L577" s="122"/>
    </row>
    <row r="578" spans="1:12" s="106" customFormat="1" outlineLevel="1" x14ac:dyDescent="0.25">
      <c r="A578" s="105"/>
      <c r="B578" s="105"/>
      <c r="C578" s="207"/>
      <c r="D578" s="207"/>
      <c r="E578" s="207"/>
      <c r="F578" s="194"/>
      <c r="G578" s="194"/>
      <c r="H578" s="194"/>
      <c r="I578" s="197" t="str">
        <f t="shared" si="48"/>
        <v/>
      </c>
      <c r="J578" s="197" t="str">
        <f t="shared" si="49"/>
        <v/>
      </c>
      <c r="K578" s="197" t="str">
        <f t="shared" si="50"/>
        <v/>
      </c>
      <c r="L578" s="118"/>
    </row>
    <row r="579" spans="1:12" s="106" customFormat="1" outlineLevel="1" x14ac:dyDescent="0.25">
      <c r="A579" s="105"/>
      <c r="B579" s="105"/>
      <c r="C579" s="207"/>
      <c r="D579" s="207"/>
      <c r="E579" s="207"/>
      <c r="F579" s="194"/>
      <c r="G579" s="194"/>
      <c r="H579" s="194"/>
      <c r="I579" s="197" t="str">
        <f t="shared" si="48"/>
        <v/>
      </c>
      <c r="J579" s="197" t="str">
        <f t="shared" si="49"/>
        <v/>
      </c>
      <c r="K579" s="197" t="str">
        <f t="shared" si="50"/>
        <v/>
      </c>
      <c r="L579" s="122"/>
    </row>
    <row r="580" spans="1:12" s="106" customFormat="1" outlineLevel="1" x14ac:dyDescent="0.25">
      <c r="A580" s="105"/>
      <c r="B580" s="105"/>
      <c r="C580" s="207"/>
      <c r="D580" s="207"/>
      <c r="E580" s="207"/>
      <c r="F580" s="194"/>
      <c r="G580" s="194"/>
      <c r="H580" s="194"/>
      <c r="I580" s="197" t="str">
        <f t="shared" si="48"/>
        <v/>
      </c>
      <c r="J580" s="197" t="str">
        <f t="shared" si="49"/>
        <v/>
      </c>
      <c r="K580" s="197" t="str">
        <f t="shared" si="50"/>
        <v/>
      </c>
      <c r="L580" s="126"/>
    </row>
    <row r="581" spans="1:12" s="106" customFormat="1" outlineLevel="1" x14ac:dyDescent="0.25">
      <c r="A581" s="105"/>
      <c r="B581" s="105"/>
      <c r="C581" s="207"/>
      <c r="D581" s="207"/>
      <c r="E581" s="207"/>
      <c r="F581" s="194"/>
      <c r="G581" s="194"/>
      <c r="H581" s="194"/>
      <c r="I581" s="197" t="str">
        <f t="shared" si="48"/>
        <v/>
      </c>
      <c r="J581" s="197" t="str">
        <f t="shared" si="49"/>
        <v/>
      </c>
      <c r="K581" s="197" t="str">
        <f t="shared" si="50"/>
        <v/>
      </c>
      <c r="L581" s="126"/>
    </row>
    <row r="582" spans="1:12" s="106" customFormat="1" outlineLevel="1" x14ac:dyDescent="0.25">
      <c r="A582" s="105"/>
      <c r="B582" s="105"/>
      <c r="C582" s="207"/>
      <c r="D582" s="207"/>
      <c r="E582" s="207"/>
      <c r="F582" s="194"/>
      <c r="G582" s="194"/>
      <c r="H582" s="194"/>
      <c r="I582" s="197" t="str">
        <f t="shared" si="48"/>
        <v/>
      </c>
      <c r="J582" s="197" t="str">
        <f t="shared" si="49"/>
        <v/>
      </c>
      <c r="K582" s="197" t="str">
        <f t="shared" si="50"/>
        <v/>
      </c>
      <c r="L582" s="126"/>
    </row>
    <row r="583" spans="1:12" s="106" customFormat="1" outlineLevel="1" x14ac:dyDescent="0.25">
      <c r="A583" s="105"/>
      <c r="B583" s="105"/>
      <c r="C583" s="207"/>
      <c r="D583" s="207"/>
      <c r="E583" s="207"/>
      <c r="F583" s="194"/>
      <c r="G583" s="194"/>
      <c r="H583" s="194"/>
      <c r="I583" s="197" t="str">
        <f t="shared" si="48"/>
        <v/>
      </c>
      <c r="J583" s="197" t="str">
        <f t="shared" si="49"/>
        <v/>
      </c>
      <c r="K583" s="197" t="str">
        <f t="shared" si="50"/>
        <v/>
      </c>
      <c r="L583" s="122"/>
    </row>
    <row r="584" spans="1:12" s="106" customFormat="1" outlineLevel="1" x14ac:dyDescent="0.25">
      <c r="A584" s="105"/>
      <c r="B584" s="105"/>
      <c r="C584" s="207"/>
      <c r="D584" s="207"/>
      <c r="E584" s="207"/>
      <c r="F584" s="194"/>
      <c r="G584" s="194"/>
      <c r="H584" s="194"/>
      <c r="I584" s="197" t="str">
        <f t="shared" si="48"/>
        <v/>
      </c>
      <c r="J584" s="197" t="str">
        <f t="shared" si="49"/>
        <v/>
      </c>
      <c r="K584" s="197" t="str">
        <f t="shared" si="50"/>
        <v/>
      </c>
      <c r="L584" s="122"/>
    </row>
    <row r="585" spans="1:12" s="106" customFormat="1" outlineLevel="1" x14ac:dyDescent="0.25">
      <c r="A585" s="105"/>
      <c r="B585" s="105"/>
      <c r="C585" s="207"/>
      <c r="D585" s="207"/>
      <c r="E585" s="207"/>
      <c r="F585" s="194"/>
      <c r="G585" s="194"/>
      <c r="H585" s="194"/>
      <c r="I585" s="197" t="str">
        <f t="shared" si="48"/>
        <v/>
      </c>
      <c r="J585" s="197" t="str">
        <f t="shared" si="49"/>
        <v/>
      </c>
      <c r="K585" s="197" t="str">
        <f t="shared" si="50"/>
        <v/>
      </c>
      <c r="L585" s="105"/>
    </row>
    <row r="586" spans="1:12" s="106" customFormat="1" outlineLevel="1" x14ac:dyDescent="0.25">
      <c r="A586" s="105"/>
      <c r="B586" s="105"/>
      <c r="C586" s="207"/>
      <c r="D586" s="207"/>
      <c r="E586" s="207"/>
      <c r="F586" s="194"/>
      <c r="G586" s="194"/>
      <c r="H586" s="194"/>
      <c r="I586" s="197" t="str">
        <f t="shared" si="48"/>
        <v/>
      </c>
      <c r="J586" s="197" t="str">
        <f t="shared" si="49"/>
        <v/>
      </c>
      <c r="K586" s="197" t="str">
        <f t="shared" si="50"/>
        <v/>
      </c>
      <c r="L586" s="105"/>
    </row>
    <row r="587" spans="1:12" s="106" customFormat="1" outlineLevel="1" x14ac:dyDescent="0.25">
      <c r="A587" s="105"/>
      <c r="B587" s="105"/>
      <c r="C587" s="207"/>
      <c r="D587" s="207"/>
      <c r="E587" s="207"/>
      <c r="F587" s="194"/>
      <c r="G587" s="194"/>
      <c r="H587" s="194"/>
      <c r="I587" s="197" t="str">
        <f t="shared" si="48"/>
        <v/>
      </c>
      <c r="J587" s="197" t="str">
        <f t="shared" si="49"/>
        <v/>
      </c>
      <c r="K587" s="197" t="str">
        <f t="shared" si="50"/>
        <v/>
      </c>
      <c r="L587" s="105"/>
    </row>
    <row r="588" spans="1:12" s="106" customFormat="1" outlineLevel="1" x14ac:dyDescent="0.25">
      <c r="A588" s="105"/>
      <c r="B588" s="105"/>
      <c r="C588" s="207"/>
      <c r="D588" s="207"/>
      <c r="E588" s="207"/>
      <c r="F588" s="194"/>
      <c r="G588" s="194"/>
      <c r="H588" s="194"/>
      <c r="I588" s="197" t="str">
        <f t="shared" si="48"/>
        <v/>
      </c>
      <c r="J588" s="197" t="str">
        <f t="shared" si="49"/>
        <v/>
      </c>
      <c r="K588" s="197" t="str">
        <f t="shared" si="50"/>
        <v/>
      </c>
      <c r="L588" s="105"/>
    </row>
    <row r="589" spans="1:12" s="106" customFormat="1" outlineLevel="1" x14ac:dyDescent="0.25">
      <c r="A589" s="105"/>
      <c r="B589" s="105"/>
      <c r="C589" s="207"/>
      <c r="D589" s="207"/>
      <c r="E589" s="207"/>
      <c r="F589" s="194"/>
      <c r="G589" s="194"/>
      <c r="H589" s="194"/>
      <c r="I589" s="197" t="str">
        <f t="shared" si="48"/>
        <v/>
      </c>
      <c r="J589" s="197" t="str">
        <f t="shared" si="49"/>
        <v/>
      </c>
      <c r="K589" s="197" t="str">
        <f t="shared" si="50"/>
        <v/>
      </c>
      <c r="L589" s="105"/>
    </row>
    <row r="590" spans="1:12" s="106" customFormat="1" outlineLevel="1" x14ac:dyDescent="0.25">
      <c r="A590" s="105"/>
      <c r="B590" s="105"/>
      <c r="C590" s="207"/>
      <c r="D590" s="207"/>
      <c r="E590" s="207"/>
      <c r="F590" s="194"/>
      <c r="G590" s="194"/>
      <c r="H590" s="194"/>
      <c r="I590" s="197" t="str">
        <f t="shared" si="48"/>
        <v/>
      </c>
      <c r="J590" s="197" t="str">
        <f t="shared" si="49"/>
        <v/>
      </c>
      <c r="K590" s="197" t="str">
        <f t="shared" si="50"/>
        <v/>
      </c>
      <c r="L590" s="138"/>
    </row>
    <row r="591" spans="1:12" s="106" customFormat="1" outlineLevel="1" x14ac:dyDescent="0.25">
      <c r="A591" s="105"/>
      <c r="B591" s="105"/>
      <c r="C591" s="207"/>
      <c r="D591" s="207"/>
      <c r="E591" s="207"/>
      <c r="F591" s="194"/>
      <c r="G591" s="194"/>
      <c r="H591" s="194"/>
      <c r="I591" s="197" t="str">
        <f t="shared" si="48"/>
        <v/>
      </c>
      <c r="J591" s="197" t="str">
        <f t="shared" si="49"/>
        <v/>
      </c>
      <c r="K591" s="197" t="str">
        <f t="shared" si="50"/>
        <v/>
      </c>
      <c r="L591" s="138"/>
    </row>
    <row r="592" spans="1:12" s="106" customFormat="1" outlineLevel="1" x14ac:dyDescent="0.25">
      <c r="A592" s="105"/>
      <c r="B592" s="105"/>
      <c r="C592" s="207"/>
      <c r="D592" s="207"/>
      <c r="E592" s="207"/>
      <c r="F592" s="194"/>
      <c r="G592" s="194"/>
      <c r="H592" s="194"/>
      <c r="I592" s="197" t="str">
        <f t="shared" si="48"/>
        <v/>
      </c>
      <c r="J592" s="197" t="str">
        <f t="shared" si="49"/>
        <v/>
      </c>
      <c r="K592" s="197" t="str">
        <f t="shared" si="50"/>
        <v/>
      </c>
      <c r="L592" s="138"/>
    </row>
    <row r="593" spans="1:12" s="106" customFormat="1" outlineLevel="1" x14ac:dyDescent="0.25">
      <c r="A593" s="105"/>
      <c r="B593" s="105"/>
      <c r="C593" s="207"/>
      <c r="D593" s="207"/>
      <c r="E593" s="207"/>
      <c r="F593" s="194"/>
      <c r="G593" s="194"/>
      <c r="H593" s="194"/>
      <c r="I593" s="197" t="str">
        <f t="shared" si="48"/>
        <v/>
      </c>
      <c r="J593" s="197" t="str">
        <f t="shared" si="49"/>
        <v/>
      </c>
      <c r="K593" s="197" t="str">
        <f t="shared" si="50"/>
        <v/>
      </c>
      <c r="L593" s="138"/>
    </row>
    <row r="594" spans="1:12" s="106" customFormat="1" outlineLevel="1" x14ac:dyDescent="0.25">
      <c r="A594" s="105"/>
      <c r="B594" s="105"/>
      <c r="C594" s="207"/>
      <c r="D594" s="207"/>
      <c r="E594" s="207"/>
      <c r="F594" s="194"/>
      <c r="G594" s="194"/>
      <c r="H594" s="194"/>
      <c r="I594" s="197" t="str">
        <f t="shared" si="48"/>
        <v/>
      </c>
      <c r="J594" s="197" t="str">
        <f t="shared" si="49"/>
        <v/>
      </c>
      <c r="K594" s="197" t="str">
        <f t="shared" si="50"/>
        <v/>
      </c>
      <c r="L594" s="138"/>
    </row>
    <row r="595" spans="1:12" s="106" customFormat="1" outlineLevel="1" x14ac:dyDescent="0.25">
      <c r="A595" s="105"/>
      <c r="B595" s="105"/>
      <c r="C595" s="207"/>
      <c r="D595" s="207"/>
      <c r="E595" s="207"/>
      <c r="F595" s="194"/>
      <c r="G595" s="194"/>
      <c r="H595" s="194"/>
      <c r="I595" s="197" t="str">
        <f t="shared" si="48"/>
        <v/>
      </c>
      <c r="J595" s="197" t="str">
        <f t="shared" si="49"/>
        <v/>
      </c>
      <c r="K595" s="197" t="str">
        <f t="shared" si="50"/>
        <v/>
      </c>
      <c r="L595" s="138"/>
    </row>
    <row r="596" spans="1:12" s="106" customFormat="1" ht="15.75" thickBot="1" x14ac:dyDescent="0.3">
      <c r="A596" s="105"/>
      <c r="B596" s="105"/>
      <c r="I596" s="198"/>
      <c r="J596" s="198"/>
      <c r="K596" s="198"/>
      <c r="L596" s="105"/>
    </row>
    <row r="597" spans="1:12" s="198" customFormat="1" ht="15.75" thickBot="1" x14ac:dyDescent="0.3">
      <c r="A597" s="195" t="s">
        <v>93</v>
      </c>
      <c r="B597" s="203" t="s">
        <v>38</v>
      </c>
      <c r="C597" s="199" t="s">
        <v>92</v>
      </c>
      <c r="D597" s="200" t="s">
        <v>90</v>
      </c>
      <c r="E597" s="200" t="s">
        <v>91</v>
      </c>
      <c r="F597" s="200" t="s">
        <v>94</v>
      </c>
      <c r="G597" s="201" t="s">
        <v>95</v>
      </c>
      <c r="H597" s="201" t="s">
        <v>96</v>
      </c>
      <c r="I597" s="196">
        <f>+SUM(I598:I630)</f>
        <v>0</v>
      </c>
      <c r="J597" s="196">
        <f>+SUM(J598:J630)</f>
        <v>0</v>
      </c>
      <c r="K597" s="196">
        <f>+SUM(K598:K630)</f>
        <v>0</v>
      </c>
      <c r="L597" s="202"/>
    </row>
    <row r="598" spans="1:12" s="106" customFormat="1" outlineLevel="1" x14ac:dyDescent="0.25">
      <c r="A598" s="105"/>
      <c r="B598" s="105"/>
      <c r="C598" s="206"/>
      <c r="D598" s="206"/>
      <c r="E598" s="206"/>
      <c r="F598" s="194"/>
      <c r="G598" s="194"/>
      <c r="H598" s="194"/>
      <c r="I598" s="197" t="str">
        <f t="shared" ref="I598:I630" si="51">IF(E598="","",ROUND(F598*$E598,0))</f>
        <v/>
      </c>
      <c r="J598" s="197" t="str">
        <f t="shared" ref="J598:J630" si="52">IF(E598="","",ROUND(G598*$E598,0))</f>
        <v/>
      </c>
      <c r="K598" s="197" t="str">
        <f t="shared" ref="K598:K630" si="53">IF(E598="","",ROUND(H598*$E598,0))</f>
        <v/>
      </c>
      <c r="L598" s="105"/>
    </row>
    <row r="599" spans="1:12" s="106" customFormat="1" outlineLevel="1" x14ac:dyDescent="0.25">
      <c r="A599" s="105"/>
      <c r="B599" s="105"/>
      <c r="C599" s="207"/>
      <c r="D599" s="207"/>
      <c r="E599" s="207"/>
      <c r="F599" s="194"/>
      <c r="G599" s="194"/>
      <c r="H599" s="194"/>
      <c r="I599" s="197" t="str">
        <f t="shared" si="51"/>
        <v/>
      </c>
      <c r="J599" s="197" t="str">
        <f t="shared" si="52"/>
        <v/>
      </c>
      <c r="K599" s="197" t="str">
        <f t="shared" si="53"/>
        <v/>
      </c>
      <c r="L599" s="118"/>
    </row>
    <row r="600" spans="1:12" s="106" customFormat="1" outlineLevel="1" x14ac:dyDescent="0.25">
      <c r="A600" s="105"/>
      <c r="B600" s="105"/>
      <c r="C600" s="207"/>
      <c r="D600" s="207"/>
      <c r="E600" s="207"/>
      <c r="F600" s="194"/>
      <c r="G600" s="194"/>
      <c r="H600" s="194"/>
      <c r="I600" s="197" t="str">
        <f t="shared" si="51"/>
        <v/>
      </c>
      <c r="J600" s="197" t="str">
        <f t="shared" si="52"/>
        <v/>
      </c>
      <c r="K600" s="197" t="str">
        <f t="shared" si="53"/>
        <v/>
      </c>
      <c r="L600" s="122"/>
    </row>
    <row r="601" spans="1:12" s="106" customFormat="1" outlineLevel="1" x14ac:dyDescent="0.25">
      <c r="A601" s="105"/>
      <c r="B601" s="105"/>
      <c r="C601" s="207"/>
      <c r="D601" s="207"/>
      <c r="E601" s="207"/>
      <c r="F601" s="194"/>
      <c r="G601" s="194"/>
      <c r="H601" s="194"/>
      <c r="I601" s="197" t="str">
        <f t="shared" si="51"/>
        <v/>
      </c>
      <c r="J601" s="197" t="str">
        <f t="shared" si="52"/>
        <v/>
      </c>
      <c r="K601" s="197" t="str">
        <f t="shared" si="53"/>
        <v/>
      </c>
      <c r="L601" s="118"/>
    </row>
    <row r="602" spans="1:12" s="106" customFormat="1" outlineLevel="1" x14ac:dyDescent="0.25">
      <c r="A602" s="105"/>
      <c r="B602" s="105"/>
      <c r="C602" s="207"/>
      <c r="D602" s="207"/>
      <c r="E602" s="207"/>
      <c r="F602" s="194"/>
      <c r="G602" s="194"/>
      <c r="H602" s="194"/>
      <c r="I602" s="197" t="str">
        <f t="shared" si="51"/>
        <v/>
      </c>
      <c r="J602" s="197" t="str">
        <f t="shared" si="52"/>
        <v/>
      </c>
      <c r="K602" s="197" t="str">
        <f t="shared" si="53"/>
        <v/>
      </c>
      <c r="L602" s="118"/>
    </row>
    <row r="603" spans="1:12" s="106" customFormat="1" outlineLevel="1" x14ac:dyDescent="0.25">
      <c r="A603" s="105"/>
      <c r="B603" s="105"/>
      <c r="C603" s="207"/>
      <c r="D603" s="207"/>
      <c r="E603" s="207"/>
      <c r="F603" s="194"/>
      <c r="G603" s="194"/>
      <c r="H603" s="194"/>
      <c r="I603" s="197" t="str">
        <f t="shared" si="51"/>
        <v/>
      </c>
      <c r="J603" s="197" t="str">
        <f t="shared" si="52"/>
        <v/>
      </c>
      <c r="K603" s="197" t="str">
        <f t="shared" si="53"/>
        <v/>
      </c>
      <c r="L603" s="122"/>
    </row>
    <row r="604" spans="1:12" s="106" customFormat="1" outlineLevel="1" x14ac:dyDescent="0.25">
      <c r="A604" s="105"/>
      <c r="B604" s="105"/>
      <c r="C604" s="207"/>
      <c r="D604" s="207"/>
      <c r="E604" s="207"/>
      <c r="F604" s="194"/>
      <c r="G604" s="194"/>
      <c r="H604" s="194"/>
      <c r="I604" s="197" t="str">
        <f t="shared" si="51"/>
        <v/>
      </c>
      <c r="J604" s="197" t="str">
        <f t="shared" si="52"/>
        <v/>
      </c>
      <c r="K604" s="197" t="str">
        <f t="shared" si="53"/>
        <v/>
      </c>
      <c r="L604" s="118"/>
    </row>
    <row r="605" spans="1:12" s="106" customFormat="1" outlineLevel="1" x14ac:dyDescent="0.25">
      <c r="A605" s="105"/>
      <c r="B605" s="105"/>
      <c r="C605" s="207"/>
      <c r="D605" s="207"/>
      <c r="E605" s="207"/>
      <c r="F605" s="194"/>
      <c r="G605" s="194"/>
      <c r="H605" s="194"/>
      <c r="I605" s="197" t="str">
        <f t="shared" si="51"/>
        <v/>
      </c>
      <c r="J605" s="197" t="str">
        <f t="shared" si="52"/>
        <v/>
      </c>
      <c r="K605" s="197" t="str">
        <f t="shared" si="53"/>
        <v/>
      </c>
      <c r="L605" s="122"/>
    </row>
    <row r="606" spans="1:12" s="106" customFormat="1" outlineLevel="1" x14ac:dyDescent="0.25">
      <c r="A606" s="105"/>
      <c r="B606" s="105"/>
      <c r="C606" s="207"/>
      <c r="D606" s="207"/>
      <c r="E606" s="207"/>
      <c r="F606" s="194"/>
      <c r="G606" s="194"/>
      <c r="H606" s="194"/>
      <c r="I606" s="197" t="str">
        <f t="shared" si="51"/>
        <v/>
      </c>
      <c r="J606" s="197" t="str">
        <f t="shared" si="52"/>
        <v/>
      </c>
      <c r="K606" s="197" t="str">
        <f t="shared" si="53"/>
        <v/>
      </c>
      <c r="L606" s="122"/>
    </row>
    <row r="607" spans="1:12" s="106" customFormat="1" outlineLevel="1" x14ac:dyDescent="0.25">
      <c r="A607" s="105"/>
      <c r="B607" s="105"/>
      <c r="C607" s="207"/>
      <c r="D607" s="207"/>
      <c r="E607" s="207"/>
      <c r="F607" s="194"/>
      <c r="G607" s="194"/>
      <c r="H607" s="194"/>
      <c r="I607" s="197" t="str">
        <f t="shared" si="51"/>
        <v/>
      </c>
      <c r="J607" s="197" t="str">
        <f t="shared" si="52"/>
        <v/>
      </c>
      <c r="K607" s="197" t="str">
        <f t="shared" si="53"/>
        <v/>
      </c>
      <c r="L607" s="126"/>
    </row>
    <row r="608" spans="1:12" s="106" customFormat="1" outlineLevel="1" x14ac:dyDescent="0.25">
      <c r="A608" s="105"/>
      <c r="B608" s="105"/>
      <c r="C608" s="207"/>
      <c r="D608" s="207"/>
      <c r="E608" s="207"/>
      <c r="F608" s="194"/>
      <c r="G608" s="194"/>
      <c r="H608" s="194"/>
      <c r="I608" s="197" t="str">
        <f t="shared" si="51"/>
        <v/>
      </c>
      <c r="J608" s="197" t="str">
        <f t="shared" si="52"/>
        <v/>
      </c>
      <c r="K608" s="197" t="str">
        <f t="shared" si="53"/>
        <v/>
      </c>
      <c r="L608" s="122"/>
    </row>
    <row r="609" spans="1:12" s="106" customFormat="1" outlineLevel="1" x14ac:dyDescent="0.25">
      <c r="A609" s="105"/>
      <c r="B609" s="105"/>
      <c r="C609" s="207"/>
      <c r="D609" s="207"/>
      <c r="E609" s="207"/>
      <c r="F609" s="194"/>
      <c r="G609" s="194"/>
      <c r="H609" s="194"/>
      <c r="I609" s="197" t="str">
        <f t="shared" si="51"/>
        <v/>
      </c>
      <c r="J609" s="197" t="str">
        <f t="shared" si="52"/>
        <v/>
      </c>
      <c r="K609" s="197" t="str">
        <f t="shared" si="53"/>
        <v/>
      </c>
      <c r="L609" s="128"/>
    </row>
    <row r="610" spans="1:12" s="106" customFormat="1" outlineLevel="1" x14ac:dyDescent="0.25">
      <c r="A610" s="105"/>
      <c r="B610" s="105"/>
      <c r="C610" s="207"/>
      <c r="D610" s="207"/>
      <c r="E610" s="207"/>
      <c r="F610" s="194"/>
      <c r="G610" s="194"/>
      <c r="H610" s="194"/>
      <c r="I610" s="197" t="str">
        <f t="shared" si="51"/>
        <v/>
      </c>
      <c r="J610" s="197" t="str">
        <f t="shared" si="52"/>
        <v/>
      </c>
      <c r="K610" s="197" t="str">
        <f t="shared" si="53"/>
        <v/>
      </c>
      <c r="L610" s="130"/>
    </row>
    <row r="611" spans="1:12" s="106" customFormat="1" outlineLevel="1" x14ac:dyDescent="0.25">
      <c r="A611" s="105"/>
      <c r="B611" s="105"/>
      <c r="C611" s="207"/>
      <c r="D611" s="207"/>
      <c r="E611" s="207"/>
      <c r="F611" s="194"/>
      <c r="G611" s="194"/>
      <c r="H611" s="194"/>
      <c r="I611" s="197" t="str">
        <f t="shared" si="51"/>
        <v/>
      </c>
      <c r="J611" s="197" t="str">
        <f t="shared" si="52"/>
        <v/>
      </c>
      <c r="K611" s="197" t="str">
        <f t="shared" si="53"/>
        <v/>
      </c>
      <c r="L611" s="122"/>
    </row>
    <row r="612" spans="1:12" s="106" customFormat="1" outlineLevel="1" x14ac:dyDescent="0.25">
      <c r="A612" s="105"/>
      <c r="B612" s="105"/>
      <c r="C612" s="207"/>
      <c r="D612" s="207"/>
      <c r="E612" s="207"/>
      <c r="F612" s="194"/>
      <c r="G612" s="194"/>
      <c r="H612" s="194"/>
      <c r="I612" s="197" t="str">
        <f t="shared" si="51"/>
        <v/>
      </c>
      <c r="J612" s="197" t="str">
        <f t="shared" si="52"/>
        <v/>
      </c>
      <c r="K612" s="197" t="str">
        <f t="shared" si="53"/>
        <v/>
      </c>
      <c r="L612" s="122"/>
    </row>
    <row r="613" spans="1:12" s="106" customFormat="1" outlineLevel="1" x14ac:dyDescent="0.25">
      <c r="A613" s="105"/>
      <c r="B613" s="105"/>
      <c r="C613" s="207"/>
      <c r="D613" s="207"/>
      <c r="E613" s="207"/>
      <c r="F613" s="194"/>
      <c r="G613" s="194"/>
      <c r="H613" s="194"/>
      <c r="I613" s="197" t="str">
        <f t="shared" si="51"/>
        <v/>
      </c>
      <c r="J613" s="197" t="str">
        <f t="shared" si="52"/>
        <v/>
      </c>
      <c r="K613" s="197" t="str">
        <f t="shared" si="53"/>
        <v/>
      </c>
      <c r="L613" s="118"/>
    </row>
    <row r="614" spans="1:12" s="106" customFormat="1" outlineLevel="1" x14ac:dyDescent="0.25">
      <c r="A614" s="105"/>
      <c r="B614" s="105"/>
      <c r="C614" s="207"/>
      <c r="D614" s="207"/>
      <c r="E614" s="207"/>
      <c r="F614" s="194"/>
      <c r="G614" s="194"/>
      <c r="H614" s="194"/>
      <c r="I614" s="197" t="str">
        <f t="shared" si="51"/>
        <v/>
      </c>
      <c r="J614" s="197" t="str">
        <f t="shared" si="52"/>
        <v/>
      </c>
      <c r="K614" s="197" t="str">
        <f t="shared" si="53"/>
        <v/>
      </c>
      <c r="L614" s="122"/>
    </row>
    <row r="615" spans="1:12" s="106" customFormat="1" outlineLevel="1" x14ac:dyDescent="0.25">
      <c r="A615" s="105"/>
      <c r="B615" s="105"/>
      <c r="C615" s="207"/>
      <c r="D615" s="207"/>
      <c r="E615" s="207"/>
      <c r="F615" s="194"/>
      <c r="G615" s="194"/>
      <c r="H615" s="194"/>
      <c r="I615" s="197" t="str">
        <f t="shared" si="51"/>
        <v/>
      </c>
      <c r="J615" s="197" t="str">
        <f t="shared" si="52"/>
        <v/>
      </c>
      <c r="K615" s="197" t="str">
        <f t="shared" si="53"/>
        <v/>
      </c>
      <c r="L615" s="126"/>
    </row>
    <row r="616" spans="1:12" s="106" customFormat="1" outlineLevel="1" x14ac:dyDescent="0.25">
      <c r="A616" s="105"/>
      <c r="B616" s="105"/>
      <c r="C616" s="207"/>
      <c r="D616" s="207"/>
      <c r="E616" s="207"/>
      <c r="F616" s="194"/>
      <c r="G616" s="194"/>
      <c r="H616" s="194"/>
      <c r="I616" s="197" t="str">
        <f t="shared" si="51"/>
        <v/>
      </c>
      <c r="J616" s="197" t="str">
        <f t="shared" si="52"/>
        <v/>
      </c>
      <c r="K616" s="197" t="str">
        <f t="shared" si="53"/>
        <v/>
      </c>
      <c r="L616" s="126"/>
    </row>
    <row r="617" spans="1:12" s="106" customFormat="1" outlineLevel="1" x14ac:dyDescent="0.25">
      <c r="A617" s="105"/>
      <c r="B617" s="105"/>
      <c r="C617" s="207"/>
      <c r="D617" s="207"/>
      <c r="E617" s="207"/>
      <c r="F617" s="194"/>
      <c r="G617" s="194"/>
      <c r="H617" s="194"/>
      <c r="I617" s="197" t="str">
        <f t="shared" si="51"/>
        <v/>
      </c>
      <c r="J617" s="197" t="str">
        <f t="shared" si="52"/>
        <v/>
      </c>
      <c r="K617" s="197" t="str">
        <f t="shared" si="53"/>
        <v/>
      </c>
      <c r="L617" s="126"/>
    </row>
    <row r="618" spans="1:12" s="106" customFormat="1" outlineLevel="1" x14ac:dyDescent="0.25">
      <c r="A618" s="105"/>
      <c r="B618" s="105"/>
      <c r="C618" s="207"/>
      <c r="D618" s="207"/>
      <c r="E618" s="207"/>
      <c r="F618" s="194"/>
      <c r="G618" s="194"/>
      <c r="H618" s="194"/>
      <c r="I618" s="197" t="str">
        <f t="shared" si="51"/>
        <v/>
      </c>
      <c r="J618" s="197" t="str">
        <f t="shared" si="52"/>
        <v/>
      </c>
      <c r="K618" s="197" t="str">
        <f t="shared" si="53"/>
        <v/>
      </c>
      <c r="L618" s="122"/>
    </row>
    <row r="619" spans="1:12" s="106" customFormat="1" outlineLevel="1" x14ac:dyDescent="0.25">
      <c r="A619" s="105"/>
      <c r="B619" s="105"/>
      <c r="C619" s="207"/>
      <c r="D619" s="207"/>
      <c r="E619" s="207"/>
      <c r="F619" s="194"/>
      <c r="G619" s="194"/>
      <c r="H619" s="194"/>
      <c r="I619" s="197" t="str">
        <f t="shared" si="51"/>
        <v/>
      </c>
      <c r="J619" s="197" t="str">
        <f t="shared" si="52"/>
        <v/>
      </c>
      <c r="K619" s="197" t="str">
        <f t="shared" si="53"/>
        <v/>
      </c>
      <c r="L619" s="122"/>
    </row>
    <row r="620" spans="1:12" s="106" customFormat="1" outlineLevel="1" x14ac:dyDescent="0.25">
      <c r="A620" s="105"/>
      <c r="B620" s="105"/>
      <c r="C620" s="207"/>
      <c r="D620" s="207"/>
      <c r="E620" s="207"/>
      <c r="F620" s="194"/>
      <c r="G620" s="194"/>
      <c r="H620" s="194"/>
      <c r="I620" s="197" t="str">
        <f t="shared" si="51"/>
        <v/>
      </c>
      <c r="J620" s="197" t="str">
        <f t="shared" si="52"/>
        <v/>
      </c>
      <c r="K620" s="197" t="str">
        <f t="shared" si="53"/>
        <v/>
      </c>
      <c r="L620" s="105"/>
    </row>
    <row r="621" spans="1:12" s="106" customFormat="1" outlineLevel="1" x14ac:dyDescent="0.25">
      <c r="A621" s="105"/>
      <c r="B621" s="105"/>
      <c r="C621" s="207"/>
      <c r="D621" s="207"/>
      <c r="E621" s="207"/>
      <c r="F621" s="194"/>
      <c r="G621" s="194"/>
      <c r="H621" s="194"/>
      <c r="I621" s="197" t="str">
        <f t="shared" si="51"/>
        <v/>
      </c>
      <c r="J621" s="197" t="str">
        <f t="shared" si="52"/>
        <v/>
      </c>
      <c r="K621" s="197" t="str">
        <f t="shared" si="53"/>
        <v/>
      </c>
      <c r="L621" s="105"/>
    </row>
    <row r="622" spans="1:12" s="106" customFormat="1" outlineLevel="1" x14ac:dyDescent="0.25">
      <c r="A622" s="105"/>
      <c r="B622" s="105"/>
      <c r="C622" s="207"/>
      <c r="D622" s="207"/>
      <c r="E622" s="207"/>
      <c r="F622" s="194"/>
      <c r="G622" s="194"/>
      <c r="H622" s="194"/>
      <c r="I622" s="197" t="str">
        <f t="shared" si="51"/>
        <v/>
      </c>
      <c r="J622" s="197" t="str">
        <f t="shared" si="52"/>
        <v/>
      </c>
      <c r="K622" s="197" t="str">
        <f t="shared" si="53"/>
        <v/>
      </c>
      <c r="L622" s="105"/>
    </row>
    <row r="623" spans="1:12" s="106" customFormat="1" outlineLevel="1" x14ac:dyDescent="0.25">
      <c r="A623" s="105"/>
      <c r="B623" s="105"/>
      <c r="C623" s="207"/>
      <c r="D623" s="207"/>
      <c r="E623" s="207"/>
      <c r="F623" s="194"/>
      <c r="G623" s="194"/>
      <c r="H623" s="194"/>
      <c r="I623" s="197" t="str">
        <f t="shared" si="51"/>
        <v/>
      </c>
      <c r="J623" s="197" t="str">
        <f t="shared" si="52"/>
        <v/>
      </c>
      <c r="K623" s="197" t="str">
        <f t="shared" si="53"/>
        <v/>
      </c>
      <c r="L623" s="105"/>
    </row>
    <row r="624" spans="1:12" s="106" customFormat="1" outlineLevel="1" x14ac:dyDescent="0.25">
      <c r="A624" s="105"/>
      <c r="B624" s="105"/>
      <c r="C624" s="207"/>
      <c r="D624" s="207"/>
      <c r="E624" s="207"/>
      <c r="F624" s="194"/>
      <c r="G624" s="194"/>
      <c r="H624" s="194"/>
      <c r="I624" s="197" t="str">
        <f t="shared" si="51"/>
        <v/>
      </c>
      <c r="J624" s="197" t="str">
        <f t="shared" si="52"/>
        <v/>
      </c>
      <c r="K624" s="197" t="str">
        <f t="shared" si="53"/>
        <v/>
      </c>
      <c r="L624" s="105"/>
    </row>
    <row r="625" spans="1:12" s="106" customFormat="1" outlineLevel="1" x14ac:dyDescent="0.25">
      <c r="A625" s="105"/>
      <c r="B625" s="105"/>
      <c r="C625" s="207"/>
      <c r="D625" s="207"/>
      <c r="E625" s="207"/>
      <c r="F625" s="194"/>
      <c r="G625" s="194"/>
      <c r="H625" s="194"/>
      <c r="I625" s="197" t="str">
        <f t="shared" si="51"/>
        <v/>
      </c>
      <c r="J625" s="197" t="str">
        <f t="shared" si="52"/>
        <v/>
      </c>
      <c r="K625" s="197" t="str">
        <f t="shared" si="53"/>
        <v/>
      </c>
      <c r="L625" s="138"/>
    </row>
    <row r="626" spans="1:12" s="106" customFormat="1" outlineLevel="1" x14ac:dyDescent="0.25">
      <c r="A626" s="105"/>
      <c r="B626" s="105"/>
      <c r="C626" s="207"/>
      <c r="D626" s="207"/>
      <c r="E626" s="207"/>
      <c r="F626" s="194"/>
      <c r="G626" s="194"/>
      <c r="H626" s="194"/>
      <c r="I626" s="197" t="str">
        <f t="shared" si="51"/>
        <v/>
      </c>
      <c r="J626" s="197" t="str">
        <f t="shared" si="52"/>
        <v/>
      </c>
      <c r="K626" s="197" t="str">
        <f t="shared" si="53"/>
        <v/>
      </c>
      <c r="L626" s="138"/>
    </row>
    <row r="627" spans="1:12" s="106" customFormat="1" outlineLevel="1" x14ac:dyDescent="0.25">
      <c r="A627" s="105"/>
      <c r="B627" s="105"/>
      <c r="C627" s="207"/>
      <c r="D627" s="207"/>
      <c r="E627" s="207"/>
      <c r="F627" s="194"/>
      <c r="G627" s="194"/>
      <c r="H627" s="194"/>
      <c r="I627" s="197" t="str">
        <f t="shared" si="51"/>
        <v/>
      </c>
      <c r="J627" s="197" t="str">
        <f t="shared" si="52"/>
        <v/>
      </c>
      <c r="K627" s="197" t="str">
        <f t="shared" si="53"/>
        <v/>
      </c>
      <c r="L627" s="138"/>
    </row>
    <row r="628" spans="1:12" s="106" customFormat="1" outlineLevel="1" x14ac:dyDescent="0.25">
      <c r="A628" s="105"/>
      <c r="B628" s="105"/>
      <c r="C628" s="207"/>
      <c r="D628" s="207"/>
      <c r="E628" s="207"/>
      <c r="F628" s="194"/>
      <c r="G628" s="194"/>
      <c r="H628" s="194"/>
      <c r="I628" s="197" t="str">
        <f t="shared" si="51"/>
        <v/>
      </c>
      <c r="J628" s="197" t="str">
        <f t="shared" si="52"/>
        <v/>
      </c>
      <c r="K628" s="197" t="str">
        <f t="shared" si="53"/>
        <v/>
      </c>
      <c r="L628" s="138"/>
    </row>
    <row r="629" spans="1:12" s="106" customFormat="1" outlineLevel="1" x14ac:dyDescent="0.25">
      <c r="A629" s="105"/>
      <c r="B629" s="105"/>
      <c r="C629" s="207"/>
      <c r="D629" s="207"/>
      <c r="E629" s="207"/>
      <c r="F629" s="194"/>
      <c r="G629" s="194"/>
      <c r="H629" s="194"/>
      <c r="I629" s="197" t="str">
        <f t="shared" si="51"/>
        <v/>
      </c>
      <c r="J629" s="197" t="str">
        <f t="shared" si="52"/>
        <v/>
      </c>
      <c r="K629" s="197" t="str">
        <f t="shared" si="53"/>
        <v/>
      </c>
      <c r="L629" s="138"/>
    </row>
    <row r="630" spans="1:12" s="106" customFormat="1" outlineLevel="1" x14ac:dyDescent="0.25">
      <c r="A630" s="105"/>
      <c r="B630" s="105"/>
      <c r="C630" s="207"/>
      <c r="D630" s="207"/>
      <c r="E630" s="207"/>
      <c r="F630" s="194"/>
      <c r="G630" s="194"/>
      <c r="H630" s="194"/>
      <c r="I630" s="197" t="str">
        <f t="shared" si="51"/>
        <v/>
      </c>
      <c r="J630" s="197" t="str">
        <f t="shared" si="52"/>
        <v/>
      </c>
      <c r="K630" s="197" t="str">
        <f t="shared" si="53"/>
        <v/>
      </c>
      <c r="L630" s="138"/>
    </row>
    <row r="631" spans="1:12" s="106" customFormat="1" ht="15.75" thickBot="1" x14ac:dyDescent="0.3">
      <c r="A631" s="105"/>
      <c r="B631" s="105"/>
      <c r="I631" s="198"/>
      <c r="J631" s="198"/>
      <c r="K631" s="198"/>
      <c r="L631" s="105"/>
    </row>
    <row r="632" spans="1:12" s="198" customFormat="1" ht="15.75" thickBot="1" x14ac:dyDescent="0.3">
      <c r="A632" s="195" t="s">
        <v>93</v>
      </c>
      <c r="B632" s="203" t="s">
        <v>40</v>
      </c>
      <c r="C632" s="199" t="s">
        <v>92</v>
      </c>
      <c r="D632" s="200" t="s">
        <v>90</v>
      </c>
      <c r="E632" s="200" t="s">
        <v>91</v>
      </c>
      <c r="F632" s="200" t="s">
        <v>94</v>
      </c>
      <c r="G632" s="201" t="s">
        <v>95</v>
      </c>
      <c r="H632" s="201" t="s">
        <v>96</v>
      </c>
      <c r="I632" s="196">
        <f>+SUM(I633:I665)</f>
        <v>0</v>
      </c>
      <c r="J632" s="196">
        <f>+SUM(J633:J665)</f>
        <v>0</v>
      </c>
      <c r="K632" s="196">
        <f>+SUM(K633:K665)</f>
        <v>0</v>
      </c>
      <c r="L632" s="202"/>
    </row>
    <row r="633" spans="1:12" s="106" customFormat="1" outlineLevel="1" x14ac:dyDescent="0.25">
      <c r="A633" s="105"/>
      <c r="B633" s="105"/>
      <c r="C633" s="206"/>
      <c r="D633" s="206"/>
      <c r="E633" s="206"/>
      <c r="F633" s="194"/>
      <c r="G633" s="194"/>
      <c r="H633" s="194"/>
      <c r="I633" s="197" t="str">
        <f t="shared" ref="I633:I665" si="54">IF(E633="","",ROUND(F633*$E633,0))</f>
        <v/>
      </c>
      <c r="J633" s="197" t="str">
        <f t="shared" ref="J633:J665" si="55">IF(E633="","",ROUND(G633*$E633,0))</f>
        <v/>
      </c>
      <c r="K633" s="197" t="str">
        <f t="shared" ref="K633:K665" si="56">IF(E633="","",ROUND(H633*$E633,0))</f>
        <v/>
      </c>
      <c r="L633" s="105"/>
    </row>
    <row r="634" spans="1:12" s="106" customFormat="1" outlineLevel="1" x14ac:dyDescent="0.25">
      <c r="A634" s="105"/>
      <c r="B634" s="105"/>
      <c r="C634" s="207"/>
      <c r="D634" s="207"/>
      <c r="E634" s="207"/>
      <c r="F634" s="194"/>
      <c r="G634" s="194"/>
      <c r="H634" s="194"/>
      <c r="I634" s="197" t="str">
        <f t="shared" si="54"/>
        <v/>
      </c>
      <c r="J634" s="197" t="str">
        <f t="shared" si="55"/>
        <v/>
      </c>
      <c r="K634" s="197" t="str">
        <f t="shared" si="56"/>
        <v/>
      </c>
      <c r="L634" s="118"/>
    </row>
    <row r="635" spans="1:12" s="106" customFormat="1" outlineLevel="1" x14ac:dyDescent="0.25">
      <c r="A635" s="105"/>
      <c r="B635" s="105"/>
      <c r="C635" s="207"/>
      <c r="D635" s="207"/>
      <c r="E635" s="207"/>
      <c r="F635" s="194"/>
      <c r="G635" s="194"/>
      <c r="H635" s="194"/>
      <c r="I635" s="197" t="str">
        <f t="shared" si="54"/>
        <v/>
      </c>
      <c r="J635" s="197" t="str">
        <f t="shared" si="55"/>
        <v/>
      </c>
      <c r="K635" s="197" t="str">
        <f t="shared" si="56"/>
        <v/>
      </c>
      <c r="L635" s="122"/>
    </row>
    <row r="636" spans="1:12" s="106" customFormat="1" outlineLevel="1" x14ac:dyDescent="0.25">
      <c r="A636" s="105"/>
      <c r="B636" s="105"/>
      <c r="C636" s="207"/>
      <c r="D636" s="207"/>
      <c r="E636" s="207"/>
      <c r="F636" s="194"/>
      <c r="G636" s="194"/>
      <c r="H636" s="194"/>
      <c r="I636" s="197" t="str">
        <f t="shared" si="54"/>
        <v/>
      </c>
      <c r="J636" s="197" t="str">
        <f t="shared" si="55"/>
        <v/>
      </c>
      <c r="K636" s="197" t="str">
        <f t="shared" si="56"/>
        <v/>
      </c>
      <c r="L636" s="118"/>
    </row>
    <row r="637" spans="1:12" s="106" customFormat="1" outlineLevel="1" x14ac:dyDescent="0.25">
      <c r="A637" s="105"/>
      <c r="B637" s="105"/>
      <c r="C637" s="207"/>
      <c r="D637" s="207"/>
      <c r="E637" s="207"/>
      <c r="F637" s="194"/>
      <c r="G637" s="194"/>
      <c r="H637" s="194"/>
      <c r="I637" s="197" t="str">
        <f t="shared" si="54"/>
        <v/>
      </c>
      <c r="J637" s="197" t="str">
        <f t="shared" si="55"/>
        <v/>
      </c>
      <c r="K637" s="197" t="str">
        <f t="shared" si="56"/>
        <v/>
      </c>
      <c r="L637" s="118"/>
    </row>
    <row r="638" spans="1:12" s="106" customFormat="1" outlineLevel="1" x14ac:dyDescent="0.25">
      <c r="A638" s="105"/>
      <c r="B638" s="105"/>
      <c r="C638" s="207"/>
      <c r="D638" s="207"/>
      <c r="E638" s="207"/>
      <c r="F638" s="194"/>
      <c r="G638" s="194"/>
      <c r="H638" s="194"/>
      <c r="I638" s="197" t="str">
        <f t="shared" si="54"/>
        <v/>
      </c>
      <c r="J638" s="197" t="str">
        <f t="shared" si="55"/>
        <v/>
      </c>
      <c r="K638" s="197" t="str">
        <f t="shared" si="56"/>
        <v/>
      </c>
      <c r="L638" s="122"/>
    </row>
    <row r="639" spans="1:12" s="106" customFormat="1" outlineLevel="1" x14ac:dyDescent="0.25">
      <c r="A639" s="105"/>
      <c r="B639" s="105"/>
      <c r="C639" s="207"/>
      <c r="D639" s="207"/>
      <c r="E639" s="207"/>
      <c r="F639" s="194"/>
      <c r="G639" s="194"/>
      <c r="H639" s="194"/>
      <c r="I639" s="197" t="str">
        <f t="shared" si="54"/>
        <v/>
      </c>
      <c r="J639" s="197" t="str">
        <f t="shared" si="55"/>
        <v/>
      </c>
      <c r="K639" s="197" t="str">
        <f t="shared" si="56"/>
        <v/>
      </c>
      <c r="L639" s="118"/>
    </row>
    <row r="640" spans="1:12" s="106" customFormat="1" outlineLevel="1" x14ac:dyDescent="0.25">
      <c r="A640" s="105"/>
      <c r="B640" s="105"/>
      <c r="C640" s="207"/>
      <c r="D640" s="207"/>
      <c r="E640" s="207"/>
      <c r="F640" s="194"/>
      <c r="G640" s="194"/>
      <c r="H640" s="194"/>
      <c r="I640" s="197" t="str">
        <f t="shared" si="54"/>
        <v/>
      </c>
      <c r="J640" s="197" t="str">
        <f t="shared" si="55"/>
        <v/>
      </c>
      <c r="K640" s="197" t="str">
        <f t="shared" si="56"/>
        <v/>
      </c>
      <c r="L640" s="122"/>
    </row>
    <row r="641" spans="1:12" s="106" customFormat="1" outlineLevel="1" x14ac:dyDescent="0.25">
      <c r="A641" s="105"/>
      <c r="B641" s="105"/>
      <c r="C641" s="207"/>
      <c r="D641" s="207"/>
      <c r="E641" s="207"/>
      <c r="F641" s="194"/>
      <c r="G641" s="194"/>
      <c r="H641" s="194"/>
      <c r="I641" s="197" t="str">
        <f t="shared" si="54"/>
        <v/>
      </c>
      <c r="J641" s="197" t="str">
        <f t="shared" si="55"/>
        <v/>
      </c>
      <c r="K641" s="197" t="str">
        <f t="shared" si="56"/>
        <v/>
      </c>
      <c r="L641" s="122"/>
    </row>
    <row r="642" spans="1:12" s="106" customFormat="1" outlineLevel="1" x14ac:dyDescent="0.25">
      <c r="A642" s="105"/>
      <c r="B642" s="105"/>
      <c r="C642" s="207"/>
      <c r="D642" s="207"/>
      <c r="E642" s="207"/>
      <c r="F642" s="194"/>
      <c r="G642" s="194"/>
      <c r="H642" s="194"/>
      <c r="I642" s="197" t="str">
        <f t="shared" si="54"/>
        <v/>
      </c>
      <c r="J642" s="197" t="str">
        <f t="shared" si="55"/>
        <v/>
      </c>
      <c r="K642" s="197" t="str">
        <f t="shared" si="56"/>
        <v/>
      </c>
      <c r="L642" s="126"/>
    </row>
    <row r="643" spans="1:12" s="106" customFormat="1" outlineLevel="1" x14ac:dyDescent="0.25">
      <c r="A643" s="105"/>
      <c r="B643" s="105"/>
      <c r="C643" s="207"/>
      <c r="D643" s="207"/>
      <c r="E643" s="207"/>
      <c r="F643" s="194"/>
      <c r="G643" s="194"/>
      <c r="H643" s="194"/>
      <c r="I643" s="197" t="str">
        <f t="shared" si="54"/>
        <v/>
      </c>
      <c r="J643" s="197" t="str">
        <f t="shared" si="55"/>
        <v/>
      </c>
      <c r="K643" s="197" t="str">
        <f t="shared" si="56"/>
        <v/>
      </c>
      <c r="L643" s="122"/>
    </row>
    <row r="644" spans="1:12" s="106" customFormat="1" outlineLevel="1" x14ac:dyDescent="0.25">
      <c r="A644" s="105"/>
      <c r="B644" s="105"/>
      <c r="C644" s="207"/>
      <c r="D644" s="207"/>
      <c r="E644" s="207"/>
      <c r="F644" s="194"/>
      <c r="G644" s="194"/>
      <c r="H644" s="194"/>
      <c r="I644" s="197" t="str">
        <f t="shared" si="54"/>
        <v/>
      </c>
      <c r="J644" s="197" t="str">
        <f t="shared" si="55"/>
        <v/>
      </c>
      <c r="K644" s="197" t="str">
        <f t="shared" si="56"/>
        <v/>
      </c>
      <c r="L644" s="128"/>
    </row>
    <row r="645" spans="1:12" s="106" customFormat="1" outlineLevel="1" x14ac:dyDescent="0.25">
      <c r="A645" s="105"/>
      <c r="B645" s="105"/>
      <c r="C645" s="207"/>
      <c r="D645" s="207"/>
      <c r="E645" s="207"/>
      <c r="F645" s="194"/>
      <c r="G645" s="194"/>
      <c r="H645" s="194"/>
      <c r="I645" s="197" t="str">
        <f t="shared" si="54"/>
        <v/>
      </c>
      <c r="J645" s="197" t="str">
        <f t="shared" si="55"/>
        <v/>
      </c>
      <c r="K645" s="197" t="str">
        <f t="shared" si="56"/>
        <v/>
      </c>
      <c r="L645" s="130"/>
    </row>
    <row r="646" spans="1:12" s="106" customFormat="1" outlineLevel="1" x14ac:dyDescent="0.25">
      <c r="A646" s="105"/>
      <c r="B646" s="105"/>
      <c r="C646" s="207"/>
      <c r="D646" s="207"/>
      <c r="E646" s="207"/>
      <c r="F646" s="194"/>
      <c r="G646" s="194"/>
      <c r="H646" s="194"/>
      <c r="I646" s="197" t="str">
        <f t="shared" si="54"/>
        <v/>
      </c>
      <c r="J646" s="197" t="str">
        <f t="shared" si="55"/>
        <v/>
      </c>
      <c r="K646" s="197" t="str">
        <f t="shared" si="56"/>
        <v/>
      </c>
      <c r="L646" s="122"/>
    </row>
    <row r="647" spans="1:12" s="106" customFormat="1" outlineLevel="1" x14ac:dyDescent="0.25">
      <c r="A647" s="105"/>
      <c r="B647" s="105"/>
      <c r="C647" s="207"/>
      <c r="D647" s="207"/>
      <c r="E647" s="207"/>
      <c r="F647" s="194"/>
      <c r="G647" s="194"/>
      <c r="H647" s="194"/>
      <c r="I647" s="197" t="str">
        <f t="shared" si="54"/>
        <v/>
      </c>
      <c r="J647" s="197" t="str">
        <f t="shared" si="55"/>
        <v/>
      </c>
      <c r="K647" s="197" t="str">
        <f t="shared" si="56"/>
        <v/>
      </c>
      <c r="L647" s="122"/>
    </row>
    <row r="648" spans="1:12" s="106" customFormat="1" outlineLevel="1" x14ac:dyDescent="0.25">
      <c r="A648" s="105"/>
      <c r="B648" s="105"/>
      <c r="C648" s="207"/>
      <c r="D648" s="207"/>
      <c r="E648" s="207"/>
      <c r="F648" s="194"/>
      <c r="G648" s="194"/>
      <c r="H648" s="194"/>
      <c r="I648" s="197" t="str">
        <f t="shared" si="54"/>
        <v/>
      </c>
      <c r="J648" s="197" t="str">
        <f t="shared" si="55"/>
        <v/>
      </c>
      <c r="K648" s="197" t="str">
        <f t="shared" si="56"/>
        <v/>
      </c>
      <c r="L648" s="118"/>
    </row>
    <row r="649" spans="1:12" s="106" customFormat="1" outlineLevel="1" x14ac:dyDescent="0.25">
      <c r="A649" s="105"/>
      <c r="B649" s="105"/>
      <c r="C649" s="207"/>
      <c r="D649" s="207"/>
      <c r="E649" s="207"/>
      <c r="F649" s="194"/>
      <c r="G649" s="194"/>
      <c r="H649" s="194"/>
      <c r="I649" s="197" t="str">
        <f t="shared" si="54"/>
        <v/>
      </c>
      <c r="J649" s="197" t="str">
        <f t="shared" si="55"/>
        <v/>
      </c>
      <c r="K649" s="197" t="str">
        <f t="shared" si="56"/>
        <v/>
      </c>
      <c r="L649" s="122"/>
    </row>
    <row r="650" spans="1:12" s="106" customFormat="1" outlineLevel="1" x14ac:dyDescent="0.25">
      <c r="A650" s="105"/>
      <c r="B650" s="105"/>
      <c r="C650" s="207"/>
      <c r="D650" s="207"/>
      <c r="E650" s="207"/>
      <c r="F650" s="194"/>
      <c r="G650" s="194"/>
      <c r="H650" s="194"/>
      <c r="I650" s="197" t="str">
        <f t="shared" si="54"/>
        <v/>
      </c>
      <c r="J650" s="197" t="str">
        <f t="shared" si="55"/>
        <v/>
      </c>
      <c r="K650" s="197" t="str">
        <f t="shared" si="56"/>
        <v/>
      </c>
      <c r="L650" s="126"/>
    </row>
    <row r="651" spans="1:12" s="106" customFormat="1" outlineLevel="1" x14ac:dyDescent="0.25">
      <c r="A651" s="105"/>
      <c r="B651" s="105"/>
      <c r="C651" s="207"/>
      <c r="D651" s="207"/>
      <c r="E651" s="207"/>
      <c r="F651" s="194"/>
      <c r="G651" s="194"/>
      <c r="H651" s="194"/>
      <c r="I651" s="197" t="str">
        <f t="shared" si="54"/>
        <v/>
      </c>
      <c r="J651" s="197" t="str">
        <f t="shared" si="55"/>
        <v/>
      </c>
      <c r="K651" s="197" t="str">
        <f t="shared" si="56"/>
        <v/>
      </c>
      <c r="L651" s="126"/>
    </row>
    <row r="652" spans="1:12" s="106" customFormat="1" outlineLevel="1" x14ac:dyDescent="0.25">
      <c r="A652" s="105"/>
      <c r="B652" s="105"/>
      <c r="C652" s="207"/>
      <c r="D652" s="207"/>
      <c r="E652" s="207"/>
      <c r="F652" s="194"/>
      <c r="G652" s="194"/>
      <c r="H652" s="194"/>
      <c r="I652" s="197" t="str">
        <f t="shared" si="54"/>
        <v/>
      </c>
      <c r="J652" s="197" t="str">
        <f t="shared" si="55"/>
        <v/>
      </c>
      <c r="K652" s="197" t="str">
        <f t="shared" si="56"/>
        <v/>
      </c>
      <c r="L652" s="126"/>
    </row>
    <row r="653" spans="1:12" s="106" customFormat="1" outlineLevel="1" x14ac:dyDescent="0.25">
      <c r="A653" s="105"/>
      <c r="B653" s="105"/>
      <c r="C653" s="207"/>
      <c r="D653" s="207"/>
      <c r="E653" s="207"/>
      <c r="F653" s="194"/>
      <c r="G653" s="194"/>
      <c r="H653" s="194"/>
      <c r="I653" s="197" t="str">
        <f t="shared" si="54"/>
        <v/>
      </c>
      <c r="J653" s="197" t="str">
        <f t="shared" si="55"/>
        <v/>
      </c>
      <c r="K653" s="197" t="str">
        <f t="shared" si="56"/>
        <v/>
      </c>
      <c r="L653" s="122"/>
    </row>
    <row r="654" spans="1:12" s="106" customFormat="1" outlineLevel="1" x14ac:dyDescent="0.25">
      <c r="A654" s="105"/>
      <c r="B654" s="105"/>
      <c r="C654" s="207"/>
      <c r="D654" s="207"/>
      <c r="E654" s="207"/>
      <c r="F654" s="194"/>
      <c r="G654" s="194"/>
      <c r="H654" s="194"/>
      <c r="I654" s="197" t="str">
        <f t="shared" si="54"/>
        <v/>
      </c>
      <c r="J654" s="197" t="str">
        <f t="shared" si="55"/>
        <v/>
      </c>
      <c r="K654" s="197" t="str">
        <f t="shared" si="56"/>
        <v/>
      </c>
      <c r="L654" s="122"/>
    </row>
    <row r="655" spans="1:12" s="106" customFormat="1" outlineLevel="1" x14ac:dyDescent="0.25">
      <c r="A655" s="105"/>
      <c r="B655" s="105"/>
      <c r="C655" s="207"/>
      <c r="D655" s="207"/>
      <c r="E655" s="207"/>
      <c r="F655" s="194"/>
      <c r="G655" s="194"/>
      <c r="H655" s="194"/>
      <c r="I655" s="197" t="str">
        <f t="shared" si="54"/>
        <v/>
      </c>
      <c r="J655" s="197" t="str">
        <f t="shared" si="55"/>
        <v/>
      </c>
      <c r="K655" s="197" t="str">
        <f t="shared" si="56"/>
        <v/>
      </c>
      <c r="L655" s="105"/>
    </row>
    <row r="656" spans="1:12" s="106" customFormat="1" outlineLevel="1" x14ac:dyDescent="0.25">
      <c r="A656" s="105"/>
      <c r="B656" s="105"/>
      <c r="C656" s="207"/>
      <c r="D656" s="207"/>
      <c r="E656" s="207"/>
      <c r="F656" s="194"/>
      <c r="G656" s="194"/>
      <c r="H656" s="194"/>
      <c r="I656" s="197" t="str">
        <f t="shared" si="54"/>
        <v/>
      </c>
      <c r="J656" s="197" t="str">
        <f t="shared" si="55"/>
        <v/>
      </c>
      <c r="K656" s="197" t="str">
        <f t="shared" si="56"/>
        <v/>
      </c>
      <c r="L656" s="105"/>
    </row>
    <row r="657" spans="1:12" s="106" customFormat="1" outlineLevel="1" x14ac:dyDescent="0.25">
      <c r="A657" s="105"/>
      <c r="B657" s="105"/>
      <c r="C657" s="207"/>
      <c r="D657" s="207"/>
      <c r="E657" s="207"/>
      <c r="F657" s="194"/>
      <c r="G657" s="194"/>
      <c r="H657" s="194"/>
      <c r="I657" s="197" t="str">
        <f t="shared" si="54"/>
        <v/>
      </c>
      <c r="J657" s="197" t="str">
        <f t="shared" si="55"/>
        <v/>
      </c>
      <c r="K657" s="197" t="str">
        <f t="shared" si="56"/>
        <v/>
      </c>
      <c r="L657" s="105"/>
    </row>
    <row r="658" spans="1:12" s="106" customFormat="1" outlineLevel="1" x14ac:dyDescent="0.25">
      <c r="A658" s="105"/>
      <c r="B658" s="105"/>
      <c r="C658" s="207"/>
      <c r="D658" s="207"/>
      <c r="E658" s="207"/>
      <c r="F658" s="194"/>
      <c r="G658" s="194"/>
      <c r="H658" s="194"/>
      <c r="I658" s="197" t="str">
        <f t="shared" si="54"/>
        <v/>
      </c>
      <c r="J658" s="197" t="str">
        <f t="shared" si="55"/>
        <v/>
      </c>
      <c r="K658" s="197" t="str">
        <f t="shared" si="56"/>
        <v/>
      </c>
      <c r="L658" s="105"/>
    </row>
    <row r="659" spans="1:12" s="106" customFormat="1" outlineLevel="1" x14ac:dyDescent="0.25">
      <c r="A659" s="105"/>
      <c r="B659" s="105"/>
      <c r="C659" s="207"/>
      <c r="D659" s="207"/>
      <c r="E659" s="207"/>
      <c r="F659" s="194"/>
      <c r="G659" s="194"/>
      <c r="H659" s="194"/>
      <c r="I659" s="197" t="str">
        <f t="shared" si="54"/>
        <v/>
      </c>
      <c r="J659" s="197" t="str">
        <f t="shared" si="55"/>
        <v/>
      </c>
      <c r="K659" s="197" t="str">
        <f t="shared" si="56"/>
        <v/>
      </c>
      <c r="L659" s="105"/>
    </row>
    <row r="660" spans="1:12" s="106" customFormat="1" outlineLevel="1" x14ac:dyDescent="0.25">
      <c r="A660" s="105"/>
      <c r="B660" s="105"/>
      <c r="C660" s="207"/>
      <c r="D660" s="207"/>
      <c r="E660" s="207"/>
      <c r="F660" s="194"/>
      <c r="G660" s="194"/>
      <c r="H660" s="194"/>
      <c r="I660" s="197" t="str">
        <f t="shared" si="54"/>
        <v/>
      </c>
      <c r="J660" s="197" t="str">
        <f t="shared" si="55"/>
        <v/>
      </c>
      <c r="K660" s="197" t="str">
        <f t="shared" si="56"/>
        <v/>
      </c>
      <c r="L660" s="138"/>
    </row>
    <row r="661" spans="1:12" s="106" customFormat="1" outlineLevel="1" x14ac:dyDescent="0.25">
      <c r="A661" s="105"/>
      <c r="B661" s="105"/>
      <c r="C661" s="207"/>
      <c r="D661" s="207"/>
      <c r="E661" s="207"/>
      <c r="F661" s="194"/>
      <c r="G661" s="194"/>
      <c r="H661" s="194"/>
      <c r="I661" s="197" t="str">
        <f t="shared" si="54"/>
        <v/>
      </c>
      <c r="J661" s="197" t="str">
        <f t="shared" si="55"/>
        <v/>
      </c>
      <c r="K661" s="197" t="str">
        <f t="shared" si="56"/>
        <v/>
      </c>
      <c r="L661" s="138"/>
    </row>
    <row r="662" spans="1:12" s="106" customFormat="1" outlineLevel="1" x14ac:dyDescent="0.25">
      <c r="A662" s="105"/>
      <c r="B662" s="105"/>
      <c r="C662" s="207"/>
      <c r="D662" s="207"/>
      <c r="E662" s="207"/>
      <c r="F662" s="194"/>
      <c r="G662" s="194"/>
      <c r="H662" s="194"/>
      <c r="I662" s="197" t="str">
        <f t="shared" si="54"/>
        <v/>
      </c>
      <c r="J662" s="197" t="str">
        <f t="shared" si="55"/>
        <v/>
      </c>
      <c r="K662" s="197" t="str">
        <f t="shared" si="56"/>
        <v/>
      </c>
      <c r="L662" s="138"/>
    </row>
    <row r="663" spans="1:12" s="106" customFormat="1" outlineLevel="1" x14ac:dyDescent="0.25">
      <c r="A663" s="105"/>
      <c r="B663" s="105"/>
      <c r="C663" s="207"/>
      <c r="D663" s="207"/>
      <c r="E663" s="207"/>
      <c r="F663" s="194"/>
      <c r="G663" s="194"/>
      <c r="H663" s="194"/>
      <c r="I663" s="197" t="str">
        <f t="shared" si="54"/>
        <v/>
      </c>
      <c r="J663" s="197" t="str">
        <f t="shared" si="55"/>
        <v/>
      </c>
      <c r="K663" s="197" t="str">
        <f t="shared" si="56"/>
        <v/>
      </c>
      <c r="L663" s="138"/>
    </row>
    <row r="664" spans="1:12" s="106" customFormat="1" outlineLevel="1" x14ac:dyDescent="0.25">
      <c r="A664" s="105"/>
      <c r="B664" s="105"/>
      <c r="C664" s="207"/>
      <c r="D664" s="207"/>
      <c r="E664" s="207"/>
      <c r="F664" s="194"/>
      <c r="G664" s="194"/>
      <c r="H664" s="194"/>
      <c r="I664" s="197" t="str">
        <f t="shared" si="54"/>
        <v/>
      </c>
      <c r="J664" s="197" t="str">
        <f t="shared" si="55"/>
        <v/>
      </c>
      <c r="K664" s="197" t="str">
        <f t="shared" si="56"/>
        <v/>
      </c>
      <c r="L664" s="138"/>
    </row>
    <row r="665" spans="1:12" s="106" customFormat="1" outlineLevel="1" x14ac:dyDescent="0.25">
      <c r="A665" s="105"/>
      <c r="B665" s="105"/>
      <c r="C665" s="207"/>
      <c r="D665" s="207"/>
      <c r="E665" s="207"/>
      <c r="F665" s="194"/>
      <c r="G665" s="194"/>
      <c r="H665" s="194"/>
      <c r="I665" s="197" t="str">
        <f t="shared" si="54"/>
        <v/>
      </c>
      <c r="J665" s="197" t="str">
        <f t="shared" si="55"/>
        <v/>
      </c>
      <c r="K665" s="197" t="str">
        <f t="shared" si="56"/>
        <v/>
      </c>
      <c r="L665" s="138"/>
    </row>
    <row r="666" spans="1:12" s="106" customFormat="1" ht="15.75" thickBot="1" x14ac:dyDescent="0.3">
      <c r="A666" s="105"/>
      <c r="B666" s="105"/>
      <c r="I666" s="198"/>
      <c r="J666" s="198"/>
      <c r="K666" s="198"/>
      <c r="L666" s="105"/>
    </row>
    <row r="667" spans="1:12" s="198" customFormat="1" ht="15.75" thickBot="1" x14ac:dyDescent="0.3">
      <c r="A667" s="195" t="s">
        <v>93</v>
      </c>
      <c r="B667" s="203" t="s">
        <v>50</v>
      </c>
      <c r="C667" s="199" t="s">
        <v>92</v>
      </c>
      <c r="D667" s="200" t="s">
        <v>90</v>
      </c>
      <c r="E667" s="200" t="s">
        <v>91</v>
      </c>
      <c r="F667" s="200" t="s">
        <v>94</v>
      </c>
      <c r="G667" s="201" t="s">
        <v>95</v>
      </c>
      <c r="H667" s="201" t="s">
        <v>96</v>
      </c>
      <c r="I667" s="196">
        <f>+SUM(I668:I700)</f>
        <v>0</v>
      </c>
      <c r="J667" s="196">
        <f>+SUM(J668:J700)</f>
        <v>0</v>
      </c>
      <c r="K667" s="196">
        <f>+SUM(K668:K700)</f>
        <v>0</v>
      </c>
      <c r="L667" s="202"/>
    </row>
    <row r="668" spans="1:12" s="106" customFormat="1" outlineLevel="1" x14ac:dyDescent="0.25">
      <c r="A668" s="105"/>
      <c r="B668" s="105"/>
      <c r="C668" s="206"/>
      <c r="D668" s="206"/>
      <c r="E668" s="206"/>
      <c r="F668" s="194"/>
      <c r="G668" s="194"/>
      <c r="H668" s="194"/>
      <c r="I668" s="197" t="str">
        <f t="shared" ref="I668:I700" si="57">IF(E668="","",ROUND(F668*$E668,0))</f>
        <v/>
      </c>
      <c r="J668" s="197" t="str">
        <f t="shared" ref="J668:J700" si="58">IF(E668="","",ROUND(G668*$E668,0))</f>
        <v/>
      </c>
      <c r="K668" s="197" t="str">
        <f t="shared" ref="K668:K700" si="59">IF(E668="","",ROUND(H668*$E668,0))</f>
        <v/>
      </c>
      <c r="L668" s="105"/>
    </row>
    <row r="669" spans="1:12" s="106" customFormat="1" outlineLevel="1" x14ac:dyDescent="0.25">
      <c r="A669" s="105"/>
      <c r="B669" s="105"/>
      <c r="C669" s="207"/>
      <c r="D669" s="207"/>
      <c r="E669" s="207"/>
      <c r="F669" s="194"/>
      <c r="G669" s="194"/>
      <c r="H669" s="194"/>
      <c r="I669" s="197" t="str">
        <f t="shared" si="57"/>
        <v/>
      </c>
      <c r="J669" s="197" t="str">
        <f t="shared" si="58"/>
        <v/>
      </c>
      <c r="K669" s="197" t="str">
        <f t="shared" si="59"/>
        <v/>
      </c>
      <c r="L669" s="118"/>
    </row>
    <row r="670" spans="1:12" s="106" customFormat="1" outlineLevel="1" x14ac:dyDescent="0.25">
      <c r="A670" s="105"/>
      <c r="B670" s="105"/>
      <c r="C670" s="207"/>
      <c r="D670" s="207"/>
      <c r="E670" s="207"/>
      <c r="F670" s="194"/>
      <c r="G670" s="194"/>
      <c r="H670" s="194"/>
      <c r="I670" s="197" t="str">
        <f t="shared" si="57"/>
        <v/>
      </c>
      <c r="J670" s="197" t="str">
        <f t="shared" si="58"/>
        <v/>
      </c>
      <c r="K670" s="197" t="str">
        <f t="shared" si="59"/>
        <v/>
      </c>
      <c r="L670" s="122"/>
    </row>
    <row r="671" spans="1:12" s="106" customFormat="1" outlineLevel="1" x14ac:dyDescent="0.25">
      <c r="A671" s="105"/>
      <c r="B671" s="105"/>
      <c r="C671" s="207"/>
      <c r="D671" s="207"/>
      <c r="E671" s="207"/>
      <c r="F671" s="194"/>
      <c r="G671" s="194"/>
      <c r="H671" s="194"/>
      <c r="I671" s="197" t="str">
        <f t="shared" si="57"/>
        <v/>
      </c>
      <c r="J671" s="197" t="str">
        <f t="shared" si="58"/>
        <v/>
      </c>
      <c r="K671" s="197" t="str">
        <f t="shared" si="59"/>
        <v/>
      </c>
      <c r="L671" s="118"/>
    </row>
    <row r="672" spans="1:12" s="106" customFormat="1" outlineLevel="1" x14ac:dyDescent="0.25">
      <c r="A672" s="105"/>
      <c r="B672" s="105"/>
      <c r="C672" s="207"/>
      <c r="D672" s="207"/>
      <c r="E672" s="207"/>
      <c r="F672" s="194"/>
      <c r="G672" s="194"/>
      <c r="H672" s="194"/>
      <c r="I672" s="197" t="str">
        <f t="shared" si="57"/>
        <v/>
      </c>
      <c r="J672" s="197" t="str">
        <f t="shared" si="58"/>
        <v/>
      </c>
      <c r="K672" s="197" t="str">
        <f t="shared" si="59"/>
        <v/>
      </c>
      <c r="L672" s="118"/>
    </row>
    <row r="673" spans="1:12" s="106" customFormat="1" outlineLevel="1" x14ac:dyDescent="0.25">
      <c r="A673" s="105"/>
      <c r="B673" s="105"/>
      <c r="C673" s="207"/>
      <c r="D673" s="207"/>
      <c r="E673" s="207"/>
      <c r="F673" s="194"/>
      <c r="G673" s="194"/>
      <c r="H673" s="194"/>
      <c r="I673" s="197" t="str">
        <f t="shared" si="57"/>
        <v/>
      </c>
      <c r="J673" s="197" t="str">
        <f t="shared" si="58"/>
        <v/>
      </c>
      <c r="K673" s="197" t="str">
        <f t="shared" si="59"/>
        <v/>
      </c>
      <c r="L673" s="122"/>
    </row>
    <row r="674" spans="1:12" s="106" customFormat="1" outlineLevel="1" x14ac:dyDescent="0.25">
      <c r="A674" s="105"/>
      <c r="B674" s="105"/>
      <c r="C674" s="207"/>
      <c r="D674" s="207"/>
      <c r="E674" s="207"/>
      <c r="F674" s="194"/>
      <c r="G674" s="194"/>
      <c r="H674" s="194"/>
      <c r="I674" s="197" t="str">
        <f t="shared" si="57"/>
        <v/>
      </c>
      <c r="J674" s="197" t="str">
        <f t="shared" si="58"/>
        <v/>
      </c>
      <c r="K674" s="197" t="str">
        <f t="shared" si="59"/>
        <v/>
      </c>
      <c r="L674" s="118"/>
    </row>
    <row r="675" spans="1:12" s="106" customFormat="1" outlineLevel="1" x14ac:dyDescent="0.25">
      <c r="A675" s="105"/>
      <c r="B675" s="105"/>
      <c r="C675" s="207"/>
      <c r="D675" s="207"/>
      <c r="E675" s="207"/>
      <c r="F675" s="194"/>
      <c r="G675" s="194"/>
      <c r="H675" s="194"/>
      <c r="I675" s="197" t="str">
        <f t="shared" si="57"/>
        <v/>
      </c>
      <c r="J675" s="197" t="str">
        <f t="shared" si="58"/>
        <v/>
      </c>
      <c r="K675" s="197" t="str">
        <f t="shared" si="59"/>
        <v/>
      </c>
      <c r="L675" s="122"/>
    </row>
    <row r="676" spans="1:12" s="106" customFormat="1" outlineLevel="1" x14ac:dyDescent="0.25">
      <c r="A676" s="105"/>
      <c r="B676" s="105"/>
      <c r="C676" s="207"/>
      <c r="D676" s="207"/>
      <c r="E676" s="207"/>
      <c r="F676" s="194"/>
      <c r="G676" s="194"/>
      <c r="H676" s="194"/>
      <c r="I676" s="197" t="str">
        <f t="shared" si="57"/>
        <v/>
      </c>
      <c r="J676" s="197" t="str">
        <f t="shared" si="58"/>
        <v/>
      </c>
      <c r="K676" s="197" t="str">
        <f t="shared" si="59"/>
        <v/>
      </c>
      <c r="L676" s="122"/>
    </row>
    <row r="677" spans="1:12" s="106" customFormat="1" outlineLevel="1" x14ac:dyDescent="0.25">
      <c r="A677" s="105"/>
      <c r="B677" s="105"/>
      <c r="C677" s="207"/>
      <c r="D677" s="207"/>
      <c r="E677" s="207"/>
      <c r="F677" s="194"/>
      <c r="G677" s="194"/>
      <c r="H677" s="194"/>
      <c r="I677" s="197" t="str">
        <f t="shared" si="57"/>
        <v/>
      </c>
      <c r="J677" s="197" t="str">
        <f t="shared" si="58"/>
        <v/>
      </c>
      <c r="K677" s="197" t="str">
        <f t="shared" si="59"/>
        <v/>
      </c>
      <c r="L677" s="126"/>
    </row>
    <row r="678" spans="1:12" s="106" customFormat="1" outlineLevel="1" x14ac:dyDescent="0.25">
      <c r="A678" s="105"/>
      <c r="B678" s="105"/>
      <c r="C678" s="207"/>
      <c r="D678" s="207"/>
      <c r="E678" s="207"/>
      <c r="F678" s="194"/>
      <c r="G678" s="194"/>
      <c r="H678" s="194"/>
      <c r="I678" s="197" t="str">
        <f t="shared" si="57"/>
        <v/>
      </c>
      <c r="J678" s="197" t="str">
        <f t="shared" si="58"/>
        <v/>
      </c>
      <c r="K678" s="197" t="str">
        <f t="shared" si="59"/>
        <v/>
      </c>
      <c r="L678" s="122"/>
    </row>
    <row r="679" spans="1:12" s="106" customFormat="1" outlineLevel="1" x14ac:dyDescent="0.25">
      <c r="A679" s="105"/>
      <c r="B679" s="105"/>
      <c r="C679" s="207"/>
      <c r="D679" s="207"/>
      <c r="E679" s="207"/>
      <c r="F679" s="194"/>
      <c r="G679" s="194"/>
      <c r="H679" s="194"/>
      <c r="I679" s="197" t="str">
        <f t="shared" si="57"/>
        <v/>
      </c>
      <c r="J679" s="197" t="str">
        <f t="shared" si="58"/>
        <v/>
      </c>
      <c r="K679" s="197" t="str">
        <f t="shared" si="59"/>
        <v/>
      </c>
      <c r="L679" s="128"/>
    </row>
    <row r="680" spans="1:12" s="106" customFormat="1" outlineLevel="1" x14ac:dyDescent="0.25">
      <c r="A680" s="105"/>
      <c r="B680" s="105"/>
      <c r="C680" s="207"/>
      <c r="D680" s="207"/>
      <c r="E680" s="207"/>
      <c r="F680" s="194"/>
      <c r="G680" s="194"/>
      <c r="H680" s="194"/>
      <c r="I680" s="197" t="str">
        <f t="shared" si="57"/>
        <v/>
      </c>
      <c r="J680" s="197" t="str">
        <f t="shared" si="58"/>
        <v/>
      </c>
      <c r="K680" s="197" t="str">
        <f t="shared" si="59"/>
        <v/>
      </c>
      <c r="L680" s="130"/>
    </row>
    <row r="681" spans="1:12" s="106" customFormat="1" outlineLevel="1" x14ac:dyDescent="0.25">
      <c r="A681" s="105"/>
      <c r="B681" s="105"/>
      <c r="C681" s="207"/>
      <c r="D681" s="207"/>
      <c r="E681" s="207"/>
      <c r="F681" s="194"/>
      <c r="G681" s="194"/>
      <c r="H681" s="194"/>
      <c r="I681" s="197" t="str">
        <f t="shared" si="57"/>
        <v/>
      </c>
      <c r="J681" s="197" t="str">
        <f t="shared" si="58"/>
        <v/>
      </c>
      <c r="K681" s="197" t="str">
        <f t="shared" si="59"/>
        <v/>
      </c>
      <c r="L681" s="122"/>
    </row>
    <row r="682" spans="1:12" s="106" customFormat="1" outlineLevel="1" x14ac:dyDescent="0.25">
      <c r="A682" s="105"/>
      <c r="B682" s="105"/>
      <c r="C682" s="207"/>
      <c r="D682" s="207"/>
      <c r="E682" s="207"/>
      <c r="F682" s="194"/>
      <c r="G682" s="194"/>
      <c r="H682" s="194"/>
      <c r="I682" s="197" t="str">
        <f t="shared" si="57"/>
        <v/>
      </c>
      <c r="J682" s="197" t="str">
        <f t="shared" si="58"/>
        <v/>
      </c>
      <c r="K682" s="197" t="str">
        <f t="shared" si="59"/>
        <v/>
      </c>
      <c r="L682" s="122"/>
    </row>
    <row r="683" spans="1:12" s="106" customFormat="1" outlineLevel="1" x14ac:dyDescent="0.25">
      <c r="A683" s="105"/>
      <c r="B683" s="105"/>
      <c r="C683" s="207"/>
      <c r="D683" s="207"/>
      <c r="E683" s="207"/>
      <c r="F683" s="194"/>
      <c r="G683" s="194"/>
      <c r="H683" s="194"/>
      <c r="I683" s="197" t="str">
        <f t="shared" si="57"/>
        <v/>
      </c>
      <c r="J683" s="197" t="str">
        <f t="shared" si="58"/>
        <v/>
      </c>
      <c r="K683" s="197" t="str">
        <f t="shared" si="59"/>
        <v/>
      </c>
      <c r="L683" s="118"/>
    </row>
    <row r="684" spans="1:12" s="106" customFormat="1" outlineLevel="1" x14ac:dyDescent="0.25">
      <c r="A684" s="105"/>
      <c r="B684" s="105"/>
      <c r="C684" s="207"/>
      <c r="D684" s="207"/>
      <c r="E684" s="207"/>
      <c r="F684" s="194"/>
      <c r="G684" s="194"/>
      <c r="H684" s="194"/>
      <c r="I684" s="197" t="str">
        <f t="shared" si="57"/>
        <v/>
      </c>
      <c r="J684" s="197" t="str">
        <f t="shared" si="58"/>
        <v/>
      </c>
      <c r="K684" s="197" t="str">
        <f t="shared" si="59"/>
        <v/>
      </c>
      <c r="L684" s="122"/>
    </row>
    <row r="685" spans="1:12" s="106" customFormat="1" outlineLevel="1" x14ac:dyDescent="0.25">
      <c r="A685" s="105"/>
      <c r="B685" s="105"/>
      <c r="C685" s="207"/>
      <c r="D685" s="207"/>
      <c r="E685" s="207"/>
      <c r="F685" s="194"/>
      <c r="G685" s="194"/>
      <c r="H685" s="194"/>
      <c r="I685" s="197" t="str">
        <f t="shared" si="57"/>
        <v/>
      </c>
      <c r="J685" s="197" t="str">
        <f t="shared" si="58"/>
        <v/>
      </c>
      <c r="K685" s="197" t="str">
        <f t="shared" si="59"/>
        <v/>
      </c>
      <c r="L685" s="126"/>
    </row>
    <row r="686" spans="1:12" s="106" customFormat="1" outlineLevel="1" x14ac:dyDescent="0.25">
      <c r="A686" s="105"/>
      <c r="B686" s="105"/>
      <c r="C686" s="207"/>
      <c r="D686" s="207"/>
      <c r="E686" s="207"/>
      <c r="F686" s="194"/>
      <c r="G686" s="194"/>
      <c r="H686" s="194"/>
      <c r="I686" s="197" t="str">
        <f t="shared" si="57"/>
        <v/>
      </c>
      <c r="J686" s="197" t="str">
        <f t="shared" si="58"/>
        <v/>
      </c>
      <c r="K686" s="197" t="str">
        <f t="shared" si="59"/>
        <v/>
      </c>
      <c r="L686" s="126"/>
    </row>
    <row r="687" spans="1:12" s="106" customFormat="1" outlineLevel="1" x14ac:dyDescent="0.25">
      <c r="A687" s="105"/>
      <c r="B687" s="105"/>
      <c r="C687" s="207"/>
      <c r="D687" s="207"/>
      <c r="E687" s="207"/>
      <c r="F687" s="194"/>
      <c r="G687" s="194"/>
      <c r="H687" s="194"/>
      <c r="I687" s="197" t="str">
        <f t="shared" si="57"/>
        <v/>
      </c>
      <c r="J687" s="197" t="str">
        <f t="shared" si="58"/>
        <v/>
      </c>
      <c r="K687" s="197" t="str">
        <f t="shared" si="59"/>
        <v/>
      </c>
      <c r="L687" s="126"/>
    </row>
    <row r="688" spans="1:12" s="106" customFormat="1" outlineLevel="1" x14ac:dyDescent="0.25">
      <c r="A688" s="105"/>
      <c r="B688" s="105"/>
      <c r="C688" s="207"/>
      <c r="D688" s="207"/>
      <c r="E688" s="207"/>
      <c r="F688" s="194"/>
      <c r="G688" s="194"/>
      <c r="H688" s="194"/>
      <c r="I688" s="197" t="str">
        <f t="shared" si="57"/>
        <v/>
      </c>
      <c r="J688" s="197" t="str">
        <f t="shared" si="58"/>
        <v/>
      </c>
      <c r="K688" s="197" t="str">
        <f t="shared" si="59"/>
        <v/>
      </c>
      <c r="L688" s="122"/>
    </row>
    <row r="689" spans="1:12" s="106" customFormat="1" outlineLevel="1" x14ac:dyDescent="0.25">
      <c r="A689" s="105"/>
      <c r="B689" s="105"/>
      <c r="C689" s="207"/>
      <c r="D689" s="207"/>
      <c r="E689" s="207"/>
      <c r="F689" s="194"/>
      <c r="G689" s="194"/>
      <c r="H689" s="194"/>
      <c r="I689" s="197" t="str">
        <f t="shared" si="57"/>
        <v/>
      </c>
      <c r="J689" s="197" t="str">
        <f t="shared" si="58"/>
        <v/>
      </c>
      <c r="K689" s="197" t="str">
        <f t="shared" si="59"/>
        <v/>
      </c>
      <c r="L689" s="122"/>
    </row>
    <row r="690" spans="1:12" s="106" customFormat="1" outlineLevel="1" x14ac:dyDescent="0.25">
      <c r="A690" s="105"/>
      <c r="B690" s="105"/>
      <c r="C690" s="207"/>
      <c r="D690" s="207"/>
      <c r="E690" s="207"/>
      <c r="F690" s="194"/>
      <c r="G690" s="194"/>
      <c r="H690" s="194"/>
      <c r="I690" s="197" t="str">
        <f t="shared" si="57"/>
        <v/>
      </c>
      <c r="J690" s="197" t="str">
        <f t="shared" si="58"/>
        <v/>
      </c>
      <c r="K690" s="197" t="str">
        <f t="shared" si="59"/>
        <v/>
      </c>
      <c r="L690" s="105"/>
    </row>
    <row r="691" spans="1:12" s="106" customFormat="1" outlineLevel="1" x14ac:dyDescent="0.25">
      <c r="A691" s="105"/>
      <c r="B691" s="105"/>
      <c r="C691" s="207"/>
      <c r="D691" s="207"/>
      <c r="E691" s="207"/>
      <c r="F691" s="194"/>
      <c r="G691" s="194"/>
      <c r="H691" s="194"/>
      <c r="I691" s="197" t="str">
        <f t="shared" si="57"/>
        <v/>
      </c>
      <c r="J691" s="197" t="str">
        <f t="shared" si="58"/>
        <v/>
      </c>
      <c r="K691" s="197" t="str">
        <f t="shared" si="59"/>
        <v/>
      </c>
      <c r="L691" s="105"/>
    </row>
    <row r="692" spans="1:12" s="106" customFormat="1" outlineLevel="1" x14ac:dyDescent="0.25">
      <c r="A692" s="105"/>
      <c r="B692" s="105"/>
      <c r="C692" s="207"/>
      <c r="D692" s="207"/>
      <c r="E692" s="207"/>
      <c r="F692" s="194"/>
      <c r="G692" s="194"/>
      <c r="H692" s="194"/>
      <c r="I692" s="197" t="str">
        <f t="shared" si="57"/>
        <v/>
      </c>
      <c r="J692" s="197" t="str">
        <f t="shared" si="58"/>
        <v/>
      </c>
      <c r="K692" s="197" t="str">
        <f t="shared" si="59"/>
        <v/>
      </c>
      <c r="L692" s="105"/>
    </row>
    <row r="693" spans="1:12" s="106" customFormat="1" outlineLevel="1" x14ac:dyDescent="0.25">
      <c r="A693" s="105"/>
      <c r="B693" s="105"/>
      <c r="C693" s="207"/>
      <c r="D693" s="207"/>
      <c r="E693" s="207"/>
      <c r="F693" s="194"/>
      <c r="G693" s="194"/>
      <c r="H693" s="194"/>
      <c r="I693" s="197" t="str">
        <f t="shared" si="57"/>
        <v/>
      </c>
      <c r="J693" s="197" t="str">
        <f t="shared" si="58"/>
        <v/>
      </c>
      <c r="K693" s="197" t="str">
        <f t="shared" si="59"/>
        <v/>
      </c>
      <c r="L693" s="105"/>
    </row>
    <row r="694" spans="1:12" s="106" customFormat="1" outlineLevel="1" x14ac:dyDescent="0.25">
      <c r="A694" s="105"/>
      <c r="B694" s="105"/>
      <c r="C694" s="207"/>
      <c r="D694" s="207"/>
      <c r="E694" s="207"/>
      <c r="F694" s="194"/>
      <c r="G694" s="194"/>
      <c r="H694" s="194"/>
      <c r="I694" s="197" t="str">
        <f t="shared" si="57"/>
        <v/>
      </c>
      <c r="J694" s="197" t="str">
        <f t="shared" si="58"/>
        <v/>
      </c>
      <c r="K694" s="197" t="str">
        <f t="shared" si="59"/>
        <v/>
      </c>
      <c r="L694" s="105"/>
    </row>
    <row r="695" spans="1:12" s="106" customFormat="1" outlineLevel="1" x14ac:dyDescent="0.25">
      <c r="A695" s="105"/>
      <c r="B695" s="105"/>
      <c r="C695" s="207"/>
      <c r="D695" s="207"/>
      <c r="E695" s="207"/>
      <c r="F695" s="194"/>
      <c r="G695" s="194"/>
      <c r="H695" s="194"/>
      <c r="I695" s="197" t="str">
        <f t="shared" si="57"/>
        <v/>
      </c>
      <c r="J695" s="197" t="str">
        <f t="shared" si="58"/>
        <v/>
      </c>
      <c r="K695" s="197" t="str">
        <f t="shared" si="59"/>
        <v/>
      </c>
      <c r="L695" s="138"/>
    </row>
    <row r="696" spans="1:12" s="106" customFormat="1" outlineLevel="1" x14ac:dyDescent="0.25">
      <c r="A696" s="105"/>
      <c r="B696" s="105"/>
      <c r="C696" s="207"/>
      <c r="D696" s="207"/>
      <c r="E696" s="207"/>
      <c r="F696" s="194"/>
      <c r="G696" s="194"/>
      <c r="H696" s="194"/>
      <c r="I696" s="197" t="str">
        <f t="shared" si="57"/>
        <v/>
      </c>
      <c r="J696" s="197" t="str">
        <f t="shared" si="58"/>
        <v/>
      </c>
      <c r="K696" s="197" t="str">
        <f t="shared" si="59"/>
        <v/>
      </c>
      <c r="L696" s="138"/>
    </row>
    <row r="697" spans="1:12" s="106" customFormat="1" outlineLevel="1" x14ac:dyDescent="0.25">
      <c r="A697" s="105"/>
      <c r="B697" s="105"/>
      <c r="C697" s="207"/>
      <c r="D697" s="207"/>
      <c r="E697" s="207"/>
      <c r="F697" s="194"/>
      <c r="G697" s="194"/>
      <c r="H697" s="194"/>
      <c r="I697" s="197" t="str">
        <f t="shared" si="57"/>
        <v/>
      </c>
      <c r="J697" s="197" t="str">
        <f t="shared" si="58"/>
        <v/>
      </c>
      <c r="K697" s="197" t="str">
        <f t="shared" si="59"/>
        <v/>
      </c>
      <c r="L697" s="138"/>
    </row>
    <row r="698" spans="1:12" s="106" customFormat="1" outlineLevel="1" x14ac:dyDescent="0.25">
      <c r="A698" s="105"/>
      <c r="B698" s="105"/>
      <c r="C698" s="207"/>
      <c r="D698" s="207"/>
      <c r="E698" s="207"/>
      <c r="F698" s="194"/>
      <c r="G698" s="194"/>
      <c r="H698" s="194"/>
      <c r="I698" s="197" t="str">
        <f t="shared" si="57"/>
        <v/>
      </c>
      <c r="J698" s="197" t="str">
        <f t="shared" si="58"/>
        <v/>
      </c>
      <c r="K698" s="197" t="str">
        <f t="shared" si="59"/>
        <v/>
      </c>
      <c r="L698" s="138"/>
    </row>
    <row r="699" spans="1:12" s="106" customFormat="1" outlineLevel="1" x14ac:dyDescent="0.25">
      <c r="A699" s="105"/>
      <c r="B699" s="105"/>
      <c r="C699" s="207"/>
      <c r="D699" s="207"/>
      <c r="E699" s="207"/>
      <c r="F699" s="194"/>
      <c r="G699" s="194"/>
      <c r="H699" s="194"/>
      <c r="I699" s="197" t="str">
        <f t="shared" si="57"/>
        <v/>
      </c>
      <c r="J699" s="197" t="str">
        <f t="shared" si="58"/>
        <v/>
      </c>
      <c r="K699" s="197" t="str">
        <f t="shared" si="59"/>
        <v/>
      </c>
      <c r="L699" s="138"/>
    </row>
    <row r="700" spans="1:12" s="106" customFormat="1" outlineLevel="1" x14ac:dyDescent="0.25">
      <c r="A700" s="105"/>
      <c r="B700" s="105"/>
      <c r="C700" s="207"/>
      <c r="D700" s="207"/>
      <c r="E700" s="207"/>
      <c r="F700" s="194"/>
      <c r="G700" s="194"/>
      <c r="H700" s="194"/>
      <c r="I700" s="197" t="str">
        <f t="shared" si="57"/>
        <v/>
      </c>
      <c r="J700" s="197" t="str">
        <f t="shared" si="58"/>
        <v/>
      </c>
      <c r="K700" s="197" t="str">
        <f t="shared" si="59"/>
        <v/>
      </c>
      <c r="L700" s="138"/>
    </row>
    <row r="701" spans="1:12" s="106" customFormat="1" ht="15.75" thickBot="1" x14ac:dyDescent="0.3">
      <c r="A701" s="105"/>
      <c r="B701" s="105"/>
      <c r="I701" s="198"/>
      <c r="J701" s="198"/>
      <c r="K701" s="198"/>
      <c r="L701" s="105"/>
    </row>
    <row r="702" spans="1:12" s="198" customFormat="1" ht="15.75" thickBot="1" x14ac:dyDescent="0.3">
      <c r="A702" s="195" t="s">
        <v>93</v>
      </c>
      <c r="B702" s="203" t="s">
        <v>69</v>
      </c>
      <c r="C702" s="199" t="s">
        <v>92</v>
      </c>
      <c r="D702" s="200" t="s">
        <v>90</v>
      </c>
      <c r="E702" s="200" t="s">
        <v>91</v>
      </c>
      <c r="F702" s="200" t="s">
        <v>94</v>
      </c>
      <c r="G702" s="201" t="s">
        <v>95</v>
      </c>
      <c r="H702" s="201" t="s">
        <v>96</v>
      </c>
      <c r="I702" s="196">
        <f>+SUM(I703:I735)</f>
        <v>0</v>
      </c>
      <c r="J702" s="196">
        <f>+SUM(J703:J735)</f>
        <v>0</v>
      </c>
      <c r="K702" s="196">
        <f>+SUM(K703:K735)</f>
        <v>0</v>
      </c>
      <c r="L702" s="202"/>
    </row>
    <row r="703" spans="1:12" s="106" customFormat="1" outlineLevel="1" x14ac:dyDescent="0.25">
      <c r="A703" s="105"/>
      <c r="B703" s="105"/>
      <c r="C703" s="206"/>
      <c r="D703" s="206"/>
      <c r="E703" s="206"/>
      <c r="F703" s="194"/>
      <c r="G703" s="194"/>
      <c r="H703" s="194"/>
      <c r="I703" s="197" t="str">
        <f t="shared" ref="I703:I735" si="60">IF(E703="","",ROUND(F703*$E703,0))</f>
        <v/>
      </c>
      <c r="J703" s="197" t="str">
        <f t="shared" ref="J703:J735" si="61">IF(E703="","",ROUND(G703*$E703,0))</f>
        <v/>
      </c>
      <c r="K703" s="197" t="str">
        <f t="shared" ref="K703:K735" si="62">IF(E703="","",ROUND(H703*$E703,0))</f>
        <v/>
      </c>
      <c r="L703" s="105"/>
    </row>
    <row r="704" spans="1:12" s="106" customFormat="1" outlineLevel="1" x14ac:dyDescent="0.25">
      <c r="A704" s="105"/>
      <c r="B704" s="105"/>
      <c r="C704" s="207"/>
      <c r="D704" s="207"/>
      <c r="E704" s="207"/>
      <c r="F704" s="194"/>
      <c r="G704" s="194"/>
      <c r="H704" s="194"/>
      <c r="I704" s="197" t="str">
        <f t="shared" si="60"/>
        <v/>
      </c>
      <c r="J704" s="197" t="str">
        <f t="shared" si="61"/>
        <v/>
      </c>
      <c r="K704" s="197" t="str">
        <f t="shared" si="62"/>
        <v/>
      </c>
      <c r="L704" s="118"/>
    </row>
    <row r="705" spans="1:12" s="106" customFormat="1" outlineLevel="1" x14ac:dyDescent="0.25">
      <c r="A705" s="105"/>
      <c r="B705" s="105"/>
      <c r="C705" s="207"/>
      <c r="D705" s="207"/>
      <c r="E705" s="207"/>
      <c r="F705" s="194"/>
      <c r="G705" s="194"/>
      <c r="H705" s="194"/>
      <c r="I705" s="197" t="str">
        <f t="shared" si="60"/>
        <v/>
      </c>
      <c r="J705" s="197" t="str">
        <f t="shared" si="61"/>
        <v/>
      </c>
      <c r="K705" s="197" t="str">
        <f t="shared" si="62"/>
        <v/>
      </c>
      <c r="L705" s="122"/>
    </row>
    <row r="706" spans="1:12" s="106" customFormat="1" outlineLevel="1" x14ac:dyDescent="0.25">
      <c r="A706" s="105"/>
      <c r="B706" s="105"/>
      <c r="C706" s="207"/>
      <c r="D706" s="207"/>
      <c r="E706" s="207"/>
      <c r="F706" s="194"/>
      <c r="G706" s="194"/>
      <c r="H706" s="194"/>
      <c r="I706" s="197" t="str">
        <f t="shared" si="60"/>
        <v/>
      </c>
      <c r="J706" s="197" t="str">
        <f t="shared" si="61"/>
        <v/>
      </c>
      <c r="K706" s="197" t="str">
        <f t="shared" si="62"/>
        <v/>
      </c>
      <c r="L706" s="118"/>
    </row>
    <row r="707" spans="1:12" s="106" customFormat="1" outlineLevel="1" x14ac:dyDescent="0.25">
      <c r="A707" s="105"/>
      <c r="B707" s="105"/>
      <c r="C707" s="207"/>
      <c r="D707" s="207"/>
      <c r="E707" s="207"/>
      <c r="F707" s="194"/>
      <c r="G707" s="194"/>
      <c r="H707" s="194"/>
      <c r="I707" s="197" t="str">
        <f t="shared" si="60"/>
        <v/>
      </c>
      <c r="J707" s="197" t="str">
        <f t="shared" si="61"/>
        <v/>
      </c>
      <c r="K707" s="197" t="str">
        <f t="shared" si="62"/>
        <v/>
      </c>
      <c r="L707" s="118"/>
    </row>
    <row r="708" spans="1:12" s="106" customFormat="1" outlineLevel="1" x14ac:dyDescent="0.25">
      <c r="A708" s="105"/>
      <c r="B708" s="105"/>
      <c r="C708" s="207"/>
      <c r="D708" s="207"/>
      <c r="E708" s="207"/>
      <c r="F708" s="194"/>
      <c r="G708" s="194"/>
      <c r="H708" s="194"/>
      <c r="I708" s="197" t="str">
        <f t="shared" si="60"/>
        <v/>
      </c>
      <c r="J708" s="197" t="str">
        <f t="shared" si="61"/>
        <v/>
      </c>
      <c r="K708" s="197" t="str">
        <f t="shared" si="62"/>
        <v/>
      </c>
      <c r="L708" s="122"/>
    </row>
    <row r="709" spans="1:12" s="106" customFormat="1" outlineLevel="1" x14ac:dyDescent="0.25">
      <c r="A709" s="105"/>
      <c r="B709" s="105"/>
      <c r="C709" s="207"/>
      <c r="D709" s="207"/>
      <c r="E709" s="207"/>
      <c r="F709" s="194"/>
      <c r="G709" s="194"/>
      <c r="H709" s="194"/>
      <c r="I709" s="197" t="str">
        <f t="shared" si="60"/>
        <v/>
      </c>
      <c r="J709" s="197" t="str">
        <f t="shared" si="61"/>
        <v/>
      </c>
      <c r="K709" s="197" t="str">
        <f t="shared" si="62"/>
        <v/>
      </c>
      <c r="L709" s="118"/>
    </row>
    <row r="710" spans="1:12" s="106" customFormat="1" outlineLevel="1" x14ac:dyDescent="0.25">
      <c r="A710" s="105"/>
      <c r="B710" s="105"/>
      <c r="C710" s="207"/>
      <c r="D710" s="207"/>
      <c r="E710" s="207"/>
      <c r="F710" s="194"/>
      <c r="G710" s="194"/>
      <c r="H710" s="194"/>
      <c r="I710" s="197" t="str">
        <f t="shared" si="60"/>
        <v/>
      </c>
      <c r="J710" s="197" t="str">
        <f t="shared" si="61"/>
        <v/>
      </c>
      <c r="K710" s="197" t="str">
        <f t="shared" si="62"/>
        <v/>
      </c>
      <c r="L710" s="122"/>
    </row>
    <row r="711" spans="1:12" s="106" customFormat="1" outlineLevel="1" x14ac:dyDescent="0.25">
      <c r="A711" s="105"/>
      <c r="B711" s="105"/>
      <c r="C711" s="207"/>
      <c r="D711" s="207"/>
      <c r="E711" s="207"/>
      <c r="F711" s="194"/>
      <c r="G711" s="194"/>
      <c r="H711" s="194"/>
      <c r="I711" s="197" t="str">
        <f t="shared" si="60"/>
        <v/>
      </c>
      <c r="J711" s="197" t="str">
        <f t="shared" si="61"/>
        <v/>
      </c>
      <c r="K711" s="197" t="str">
        <f t="shared" si="62"/>
        <v/>
      </c>
      <c r="L711" s="122"/>
    </row>
    <row r="712" spans="1:12" s="106" customFormat="1" outlineLevel="1" x14ac:dyDescent="0.25">
      <c r="A712" s="105"/>
      <c r="B712" s="105"/>
      <c r="C712" s="207"/>
      <c r="D712" s="207"/>
      <c r="E712" s="207"/>
      <c r="F712" s="194"/>
      <c r="G712" s="194"/>
      <c r="H712" s="194"/>
      <c r="I712" s="197" t="str">
        <f t="shared" si="60"/>
        <v/>
      </c>
      <c r="J712" s="197" t="str">
        <f t="shared" si="61"/>
        <v/>
      </c>
      <c r="K712" s="197" t="str">
        <f t="shared" si="62"/>
        <v/>
      </c>
      <c r="L712" s="126"/>
    </row>
    <row r="713" spans="1:12" s="106" customFormat="1" outlineLevel="1" x14ac:dyDescent="0.25">
      <c r="A713" s="105"/>
      <c r="B713" s="105"/>
      <c r="C713" s="207"/>
      <c r="D713" s="207"/>
      <c r="E713" s="207"/>
      <c r="F713" s="194"/>
      <c r="G713" s="194"/>
      <c r="H713" s="194"/>
      <c r="I713" s="197" t="str">
        <f t="shared" si="60"/>
        <v/>
      </c>
      <c r="J713" s="197" t="str">
        <f t="shared" si="61"/>
        <v/>
      </c>
      <c r="K713" s="197" t="str">
        <f t="shared" si="62"/>
        <v/>
      </c>
      <c r="L713" s="122"/>
    </row>
    <row r="714" spans="1:12" s="106" customFormat="1" outlineLevel="1" x14ac:dyDescent="0.25">
      <c r="A714" s="105"/>
      <c r="B714" s="105"/>
      <c r="C714" s="207"/>
      <c r="D714" s="207"/>
      <c r="E714" s="207"/>
      <c r="F714" s="194"/>
      <c r="G714" s="194"/>
      <c r="H714" s="194"/>
      <c r="I714" s="197" t="str">
        <f t="shared" si="60"/>
        <v/>
      </c>
      <c r="J714" s="197" t="str">
        <f t="shared" si="61"/>
        <v/>
      </c>
      <c r="K714" s="197" t="str">
        <f t="shared" si="62"/>
        <v/>
      </c>
      <c r="L714" s="128"/>
    </row>
    <row r="715" spans="1:12" s="106" customFormat="1" outlineLevel="1" x14ac:dyDescent="0.25">
      <c r="A715" s="105"/>
      <c r="B715" s="105"/>
      <c r="C715" s="207"/>
      <c r="D715" s="207"/>
      <c r="E715" s="207"/>
      <c r="F715" s="194"/>
      <c r="G715" s="194"/>
      <c r="H715" s="194"/>
      <c r="I715" s="197" t="str">
        <f t="shared" si="60"/>
        <v/>
      </c>
      <c r="J715" s="197" t="str">
        <f t="shared" si="61"/>
        <v/>
      </c>
      <c r="K715" s="197" t="str">
        <f t="shared" si="62"/>
        <v/>
      </c>
      <c r="L715" s="130"/>
    </row>
    <row r="716" spans="1:12" s="106" customFormat="1" outlineLevel="1" x14ac:dyDescent="0.25">
      <c r="A716" s="105"/>
      <c r="B716" s="105"/>
      <c r="C716" s="207"/>
      <c r="D716" s="207"/>
      <c r="E716" s="207"/>
      <c r="F716" s="194"/>
      <c r="G716" s="194"/>
      <c r="H716" s="194"/>
      <c r="I716" s="197" t="str">
        <f t="shared" si="60"/>
        <v/>
      </c>
      <c r="J716" s="197" t="str">
        <f t="shared" si="61"/>
        <v/>
      </c>
      <c r="K716" s="197" t="str">
        <f t="shared" si="62"/>
        <v/>
      </c>
      <c r="L716" s="122"/>
    </row>
    <row r="717" spans="1:12" s="106" customFormat="1" outlineLevel="1" x14ac:dyDescent="0.25">
      <c r="A717" s="105"/>
      <c r="B717" s="105"/>
      <c r="C717" s="207"/>
      <c r="D717" s="207"/>
      <c r="E717" s="207"/>
      <c r="F717" s="194"/>
      <c r="G717" s="194"/>
      <c r="H717" s="194"/>
      <c r="I717" s="197" t="str">
        <f t="shared" si="60"/>
        <v/>
      </c>
      <c r="J717" s="197" t="str">
        <f t="shared" si="61"/>
        <v/>
      </c>
      <c r="K717" s="197" t="str">
        <f t="shared" si="62"/>
        <v/>
      </c>
      <c r="L717" s="122"/>
    </row>
    <row r="718" spans="1:12" s="106" customFormat="1" outlineLevel="1" x14ac:dyDescent="0.25">
      <c r="A718" s="105"/>
      <c r="B718" s="105"/>
      <c r="C718" s="207"/>
      <c r="D718" s="207"/>
      <c r="E718" s="207"/>
      <c r="F718" s="194"/>
      <c r="G718" s="194"/>
      <c r="H718" s="194"/>
      <c r="I718" s="197" t="str">
        <f t="shared" si="60"/>
        <v/>
      </c>
      <c r="J718" s="197" t="str">
        <f t="shared" si="61"/>
        <v/>
      </c>
      <c r="K718" s="197" t="str">
        <f t="shared" si="62"/>
        <v/>
      </c>
      <c r="L718" s="118"/>
    </row>
    <row r="719" spans="1:12" s="106" customFormat="1" outlineLevel="1" x14ac:dyDescent="0.25">
      <c r="A719" s="105"/>
      <c r="B719" s="105"/>
      <c r="C719" s="207"/>
      <c r="D719" s="207"/>
      <c r="E719" s="207"/>
      <c r="F719" s="194"/>
      <c r="G719" s="194"/>
      <c r="H719" s="194"/>
      <c r="I719" s="197" t="str">
        <f t="shared" si="60"/>
        <v/>
      </c>
      <c r="J719" s="197" t="str">
        <f t="shared" si="61"/>
        <v/>
      </c>
      <c r="K719" s="197" t="str">
        <f t="shared" si="62"/>
        <v/>
      </c>
      <c r="L719" s="122"/>
    </row>
    <row r="720" spans="1:12" s="106" customFormat="1" outlineLevel="1" x14ac:dyDescent="0.25">
      <c r="A720" s="105"/>
      <c r="B720" s="105"/>
      <c r="C720" s="207"/>
      <c r="D720" s="207"/>
      <c r="E720" s="207"/>
      <c r="F720" s="194"/>
      <c r="G720" s="194"/>
      <c r="H720" s="194"/>
      <c r="I720" s="197" t="str">
        <f t="shared" si="60"/>
        <v/>
      </c>
      <c r="J720" s="197" t="str">
        <f t="shared" si="61"/>
        <v/>
      </c>
      <c r="K720" s="197" t="str">
        <f t="shared" si="62"/>
        <v/>
      </c>
      <c r="L720" s="126"/>
    </row>
    <row r="721" spans="1:12" s="106" customFormat="1" outlineLevel="1" x14ac:dyDescent="0.25">
      <c r="A721" s="105"/>
      <c r="B721" s="105"/>
      <c r="C721" s="207"/>
      <c r="D721" s="207"/>
      <c r="E721" s="207"/>
      <c r="F721" s="194"/>
      <c r="G721" s="194"/>
      <c r="H721" s="194"/>
      <c r="I721" s="197" t="str">
        <f t="shared" si="60"/>
        <v/>
      </c>
      <c r="J721" s="197" t="str">
        <f t="shared" si="61"/>
        <v/>
      </c>
      <c r="K721" s="197" t="str">
        <f t="shared" si="62"/>
        <v/>
      </c>
      <c r="L721" s="126"/>
    </row>
    <row r="722" spans="1:12" s="106" customFormat="1" outlineLevel="1" x14ac:dyDescent="0.25">
      <c r="A722" s="105"/>
      <c r="B722" s="105"/>
      <c r="C722" s="207"/>
      <c r="D722" s="207"/>
      <c r="E722" s="207"/>
      <c r="F722" s="194"/>
      <c r="G722" s="194"/>
      <c r="H722" s="194"/>
      <c r="I722" s="197" t="str">
        <f t="shared" si="60"/>
        <v/>
      </c>
      <c r="J722" s="197" t="str">
        <f t="shared" si="61"/>
        <v/>
      </c>
      <c r="K722" s="197" t="str">
        <f t="shared" si="62"/>
        <v/>
      </c>
      <c r="L722" s="126"/>
    </row>
    <row r="723" spans="1:12" s="106" customFormat="1" outlineLevel="1" x14ac:dyDescent="0.25">
      <c r="A723" s="105"/>
      <c r="B723" s="105"/>
      <c r="C723" s="207"/>
      <c r="D723" s="207"/>
      <c r="E723" s="207"/>
      <c r="F723" s="194"/>
      <c r="G723" s="194"/>
      <c r="H723" s="194"/>
      <c r="I723" s="197" t="str">
        <f t="shared" si="60"/>
        <v/>
      </c>
      <c r="J723" s="197" t="str">
        <f t="shared" si="61"/>
        <v/>
      </c>
      <c r="K723" s="197" t="str">
        <f t="shared" si="62"/>
        <v/>
      </c>
      <c r="L723" s="122"/>
    </row>
    <row r="724" spans="1:12" s="106" customFormat="1" outlineLevel="1" x14ac:dyDescent="0.25">
      <c r="A724" s="105"/>
      <c r="B724" s="105"/>
      <c r="C724" s="207"/>
      <c r="D724" s="207"/>
      <c r="E724" s="207"/>
      <c r="F724" s="194"/>
      <c r="G724" s="194"/>
      <c r="H724" s="194"/>
      <c r="I724" s="197" t="str">
        <f t="shared" si="60"/>
        <v/>
      </c>
      <c r="J724" s="197" t="str">
        <f t="shared" si="61"/>
        <v/>
      </c>
      <c r="K724" s="197" t="str">
        <f t="shared" si="62"/>
        <v/>
      </c>
      <c r="L724" s="122"/>
    </row>
    <row r="725" spans="1:12" s="106" customFormat="1" outlineLevel="1" x14ac:dyDescent="0.25">
      <c r="A725" s="105"/>
      <c r="B725" s="105"/>
      <c r="C725" s="207"/>
      <c r="D725" s="207"/>
      <c r="E725" s="207"/>
      <c r="F725" s="194"/>
      <c r="G725" s="194"/>
      <c r="H725" s="194"/>
      <c r="I725" s="197" t="str">
        <f t="shared" si="60"/>
        <v/>
      </c>
      <c r="J725" s="197" t="str">
        <f t="shared" si="61"/>
        <v/>
      </c>
      <c r="K725" s="197" t="str">
        <f t="shared" si="62"/>
        <v/>
      </c>
      <c r="L725" s="105"/>
    </row>
    <row r="726" spans="1:12" s="106" customFormat="1" outlineLevel="1" x14ac:dyDescent="0.25">
      <c r="A726" s="105"/>
      <c r="B726" s="105"/>
      <c r="C726" s="207"/>
      <c r="D726" s="207"/>
      <c r="E726" s="207"/>
      <c r="F726" s="194"/>
      <c r="G726" s="194"/>
      <c r="H726" s="194"/>
      <c r="I726" s="197" t="str">
        <f t="shared" si="60"/>
        <v/>
      </c>
      <c r="J726" s="197" t="str">
        <f t="shared" si="61"/>
        <v/>
      </c>
      <c r="K726" s="197" t="str">
        <f t="shared" si="62"/>
        <v/>
      </c>
      <c r="L726" s="105"/>
    </row>
    <row r="727" spans="1:12" s="106" customFormat="1" outlineLevel="1" x14ac:dyDescent="0.25">
      <c r="A727" s="105"/>
      <c r="B727" s="105"/>
      <c r="C727" s="207"/>
      <c r="D727" s="207"/>
      <c r="E727" s="207"/>
      <c r="F727" s="194"/>
      <c r="G727" s="194"/>
      <c r="H727" s="194"/>
      <c r="I727" s="197" t="str">
        <f t="shared" si="60"/>
        <v/>
      </c>
      <c r="J727" s="197" t="str">
        <f t="shared" si="61"/>
        <v/>
      </c>
      <c r="K727" s="197" t="str">
        <f t="shared" si="62"/>
        <v/>
      </c>
      <c r="L727" s="105"/>
    </row>
    <row r="728" spans="1:12" s="106" customFormat="1" outlineLevel="1" x14ac:dyDescent="0.25">
      <c r="A728" s="105"/>
      <c r="B728" s="105"/>
      <c r="C728" s="207"/>
      <c r="D728" s="207"/>
      <c r="E728" s="207"/>
      <c r="F728" s="194"/>
      <c r="G728" s="194"/>
      <c r="H728" s="194"/>
      <c r="I728" s="197" t="str">
        <f t="shared" si="60"/>
        <v/>
      </c>
      <c r="J728" s="197" t="str">
        <f t="shared" si="61"/>
        <v/>
      </c>
      <c r="K728" s="197" t="str">
        <f t="shared" si="62"/>
        <v/>
      </c>
      <c r="L728" s="105"/>
    </row>
    <row r="729" spans="1:12" s="106" customFormat="1" outlineLevel="1" x14ac:dyDescent="0.25">
      <c r="A729" s="105"/>
      <c r="B729" s="105"/>
      <c r="C729" s="207"/>
      <c r="D729" s="207"/>
      <c r="E729" s="207"/>
      <c r="F729" s="194"/>
      <c r="G729" s="194"/>
      <c r="H729" s="194"/>
      <c r="I729" s="197" t="str">
        <f t="shared" si="60"/>
        <v/>
      </c>
      <c r="J729" s="197" t="str">
        <f t="shared" si="61"/>
        <v/>
      </c>
      <c r="K729" s="197" t="str">
        <f t="shared" si="62"/>
        <v/>
      </c>
      <c r="L729" s="105"/>
    </row>
    <row r="730" spans="1:12" s="106" customFormat="1" outlineLevel="1" x14ac:dyDescent="0.25">
      <c r="A730" s="105"/>
      <c r="B730" s="105"/>
      <c r="C730" s="207"/>
      <c r="D730" s="207"/>
      <c r="E730" s="207"/>
      <c r="F730" s="194"/>
      <c r="G730" s="194"/>
      <c r="H730" s="194"/>
      <c r="I730" s="197" t="str">
        <f t="shared" si="60"/>
        <v/>
      </c>
      <c r="J730" s="197" t="str">
        <f t="shared" si="61"/>
        <v/>
      </c>
      <c r="K730" s="197" t="str">
        <f t="shared" si="62"/>
        <v/>
      </c>
      <c r="L730" s="138"/>
    </row>
    <row r="731" spans="1:12" s="106" customFormat="1" outlineLevel="1" x14ac:dyDescent="0.25">
      <c r="A731" s="105"/>
      <c r="B731" s="105"/>
      <c r="C731" s="207"/>
      <c r="D731" s="207"/>
      <c r="E731" s="207"/>
      <c r="F731" s="194"/>
      <c r="G731" s="194"/>
      <c r="H731" s="194"/>
      <c r="I731" s="197" t="str">
        <f t="shared" si="60"/>
        <v/>
      </c>
      <c r="J731" s="197" t="str">
        <f t="shared" si="61"/>
        <v/>
      </c>
      <c r="K731" s="197" t="str">
        <f t="shared" si="62"/>
        <v/>
      </c>
      <c r="L731" s="138"/>
    </row>
    <row r="732" spans="1:12" s="106" customFormat="1" outlineLevel="1" x14ac:dyDescent="0.25">
      <c r="A732" s="105"/>
      <c r="B732" s="105"/>
      <c r="C732" s="207"/>
      <c r="D732" s="207"/>
      <c r="E732" s="207"/>
      <c r="F732" s="194"/>
      <c r="G732" s="194"/>
      <c r="H732" s="194"/>
      <c r="I732" s="197" t="str">
        <f t="shared" si="60"/>
        <v/>
      </c>
      <c r="J732" s="197" t="str">
        <f t="shared" si="61"/>
        <v/>
      </c>
      <c r="K732" s="197" t="str">
        <f t="shared" si="62"/>
        <v/>
      </c>
      <c r="L732" s="138"/>
    </row>
    <row r="733" spans="1:12" s="106" customFormat="1" outlineLevel="1" x14ac:dyDescent="0.25">
      <c r="A733" s="105"/>
      <c r="B733" s="105"/>
      <c r="C733" s="207"/>
      <c r="D733" s="207"/>
      <c r="E733" s="207"/>
      <c r="F733" s="194"/>
      <c r="G733" s="194"/>
      <c r="H733" s="194"/>
      <c r="I733" s="197" t="str">
        <f t="shared" si="60"/>
        <v/>
      </c>
      <c r="J733" s="197" t="str">
        <f t="shared" si="61"/>
        <v/>
      </c>
      <c r="K733" s="197" t="str">
        <f t="shared" si="62"/>
        <v/>
      </c>
      <c r="L733" s="138"/>
    </row>
    <row r="734" spans="1:12" s="106" customFormat="1" outlineLevel="1" x14ac:dyDescent="0.25">
      <c r="A734" s="105"/>
      <c r="B734" s="105"/>
      <c r="C734" s="207"/>
      <c r="D734" s="207"/>
      <c r="E734" s="207"/>
      <c r="F734" s="194"/>
      <c r="G734" s="194"/>
      <c r="H734" s="194"/>
      <c r="I734" s="197" t="str">
        <f t="shared" si="60"/>
        <v/>
      </c>
      <c r="J734" s="197" t="str">
        <f t="shared" si="61"/>
        <v/>
      </c>
      <c r="K734" s="197" t="str">
        <f t="shared" si="62"/>
        <v/>
      </c>
      <c r="L734" s="138"/>
    </row>
    <row r="735" spans="1:12" s="106" customFormat="1" outlineLevel="1" x14ac:dyDescent="0.25">
      <c r="A735" s="105"/>
      <c r="B735" s="105"/>
      <c r="C735" s="207"/>
      <c r="D735" s="207"/>
      <c r="E735" s="207"/>
      <c r="F735" s="194"/>
      <c r="G735" s="194"/>
      <c r="H735" s="194"/>
      <c r="I735" s="197" t="str">
        <f t="shared" si="60"/>
        <v/>
      </c>
      <c r="J735" s="197" t="str">
        <f t="shared" si="61"/>
        <v/>
      </c>
      <c r="K735" s="197" t="str">
        <f t="shared" si="62"/>
        <v/>
      </c>
      <c r="L735" s="138"/>
    </row>
    <row r="736" spans="1:12" s="106" customFormat="1" ht="15.75" thickBot="1" x14ac:dyDescent="0.3">
      <c r="A736" s="105"/>
      <c r="B736" s="105"/>
      <c r="I736" s="198"/>
      <c r="J736" s="198"/>
      <c r="K736" s="198"/>
      <c r="L736" s="105"/>
    </row>
    <row r="737" spans="1:12" s="198" customFormat="1" ht="15.75" thickBot="1" x14ac:dyDescent="0.3">
      <c r="A737" s="195" t="s">
        <v>93</v>
      </c>
      <c r="B737" s="203" t="s">
        <v>63</v>
      </c>
      <c r="C737" s="199" t="s">
        <v>92</v>
      </c>
      <c r="D737" s="200" t="s">
        <v>90</v>
      </c>
      <c r="E737" s="200" t="s">
        <v>91</v>
      </c>
      <c r="F737" s="200" t="s">
        <v>94</v>
      </c>
      <c r="G737" s="201" t="s">
        <v>95</v>
      </c>
      <c r="H737" s="201" t="s">
        <v>96</v>
      </c>
      <c r="I737" s="196">
        <f>+SUM(I738:I770)</f>
        <v>0</v>
      </c>
      <c r="J737" s="196">
        <f>+SUM(J738:J770)</f>
        <v>0</v>
      </c>
      <c r="K737" s="196">
        <f>+SUM(K738:K770)</f>
        <v>0</v>
      </c>
      <c r="L737" s="202"/>
    </row>
    <row r="738" spans="1:12" s="106" customFormat="1" outlineLevel="1" x14ac:dyDescent="0.25">
      <c r="A738" s="105"/>
      <c r="B738" s="105"/>
      <c r="C738" s="206"/>
      <c r="D738" s="206"/>
      <c r="E738" s="206"/>
      <c r="F738" s="194"/>
      <c r="G738" s="194"/>
      <c r="H738" s="194"/>
      <c r="I738" s="197" t="str">
        <f t="shared" ref="I738:I770" si="63">IF(E738="","",ROUND(F738*$E738,0))</f>
        <v/>
      </c>
      <c r="J738" s="197" t="str">
        <f t="shared" ref="J738:J770" si="64">IF(E738="","",ROUND(G738*$E738,0))</f>
        <v/>
      </c>
      <c r="K738" s="197" t="str">
        <f t="shared" ref="K738:K770" si="65">IF(E738="","",ROUND(H738*$E738,0))</f>
        <v/>
      </c>
      <c r="L738" s="105"/>
    </row>
    <row r="739" spans="1:12" s="106" customFormat="1" outlineLevel="1" x14ac:dyDescent="0.25">
      <c r="A739" s="105"/>
      <c r="B739" s="105"/>
      <c r="C739" s="207"/>
      <c r="D739" s="207"/>
      <c r="E739" s="207"/>
      <c r="F739" s="194"/>
      <c r="G739" s="194"/>
      <c r="H739" s="194"/>
      <c r="I739" s="197" t="str">
        <f t="shared" si="63"/>
        <v/>
      </c>
      <c r="J739" s="197" t="str">
        <f t="shared" si="64"/>
        <v/>
      </c>
      <c r="K739" s="197" t="str">
        <f t="shared" si="65"/>
        <v/>
      </c>
      <c r="L739" s="118"/>
    </row>
    <row r="740" spans="1:12" s="106" customFormat="1" outlineLevel="1" x14ac:dyDescent="0.25">
      <c r="A740" s="105"/>
      <c r="B740" s="105"/>
      <c r="C740" s="207"/>
      <c r="D740" s="207"/>
      <c r="E740" s="207"/>
      <c r="F740" s="194"/>
      <c r="G740" s="194"/>
      <c r="H740" s="194"/>
      <c r="I740" s="197" t="str">
        <f t="shared" si="63"/>
        <v/>
      </c>
      <c r="J740" s="197" t="str">
        <f t="shared" si="64"/>
        <v/>
      </c>
      <c r="K740" s="197" t="str">
        <f t="shared" si="65"/>
        <v/>
      </c>
      <c r="L740" s="122"/>
    </row>
    <row r="741" spans="1:12" s="106" customFormat="1" outlineLevel="1" x14ac:dyDescent="0.25">
      <c r="A741" s="105"/>
      <c r="B741" s="105"/>
      <c r="C741" s="207"/>
      <c r="D741" s="207"/>
      <c r="E741" s="207"/>
      <c r="F741" s="194"/>
      <c r="G741" s="194"/>
      <c r="H741" s="194"/>
      <c r="I741" s="197" t="str">
        <f t="shared" si="63"/>
        <v/>
      </c>
      <c r="J741" s="197" t="str">
        <f t="shared" si="64"/>
        <v/>
      </c>
      <c r="K741" s="197" t="str">
        <f t="shared" si="65"/>
        <v/>
      </c>
      <c r="L741" s="118"/>
    </row>
    <row r="742" spans="1:12" s="106" customFormat="1" outlineLevel="1" x14ac:dyDescent="0.25">
      <c r="A742" s="105"/>
      <c r="B742" s="105"/>
      <c r="C742" s="207"/>
      <c r="D742" s="207"/>
      <c r="E742" s="207"/>
      <c r="F742" s="194"/>
      <c r="G742" s="194"/>
      <c r="H742" s="194"/>
      <c r="I742" s="197" t="str">
        <f t="shared" si="63"/>
        <v/>
      </c>
      <c r="J742" s="197" t="str">
        <f t="shared" si="64"/>
        <v/>
      </c>
      <c r="K742" s="197" t="str">
        <f t="shared" si="65"/>
        <v/>
      </c>
      <c r="L742" s="118"/>
    </row>
    <row r="743" spans="1:12" s="106" customFormat="1" outlineLevel="1" x14ac:dyDescent="0.25">
      <c r="A743" s="105"/>
      <c r="B743" s="105"/>
      <c r="C743" s="207"/>
      <c r="D743" s="207"/>
      <c r="E743" s="207"/>
      <c r="F743" s="194"/>
      <c r="G743" s="194"/>
      <c r="H743" s="194"/>
      <c r="I743" s="197" t="str">
        <f t="shared" si="63"/>
        <v/>
      </c>
      <c r="J743" s="197" t="str">
        <f t="shared" si="64"/>
        <v/>
      </c>
      <c r="K743" s="197" t="str">
        <f t="shared" si="65"/>
        <v/>
      </c>
      <c r="L743" s="122"/>
    </row>
    <row r="744" spans="1:12" s="106" customFormat="1" outlineLevel="1" x14ac:dyDescent="0.25">
      <c r="A744" s="105"/>
      <c r="B744" s="105"/>
      <c r="C744" s="207"/>
      <c r="D744" s="207"/>
      <c r="E744" s="207"/>
      <c r="F744" s="194"/>
      <c r="G744" s="194"/>
      <c r="H744" s="194"/>
      <c r="I744" s="197" t="str">
        <f t="shared" si="63"/>
        <v/>
      </c>
      <c r="J744" s="197" t="str">
        <f t="shared" si="64"/>
        <v/>
      </c>
      <c r="K744" s="197" t="str">
        <f t="shared" si="65"/>
        <v/>
      </c>
      <c r="L744" s="118"/>
    </row>
    <row r="745" spans="1:12" s="106" customFormat="1" outlineLevel="1" x14ac:dyDescent="0.25">
      <c r="A745" s="105"/>
      <c r="B745" s="105"/>
      <c r="C745" s="207"/>
      <c r="D745" s="207"/>
      <c r="E745" s="207"/>
      <c r="F745" s="194"/>
      <c r="G745" s="194"/>
      <c r="H745" s="194"/>
      <c r="I745" s="197" t="str">
        <f t="shared" si="63"/>
        <v/>
      </c>
      <c r="J745" s="197" t="str">
        <f t="shared" si="64"/>
        <v/>
      </c>
      <c r="K745" s="197" t="str">
        <f t="shared" si="65"/>
        <v/>
      </c>
      <c r="L745" s="122"/>
    </row>
    <row r="746" spans="1:12" s="106" customFormat="1" outlineLevel="1" x14ac:dyDescent="0.25">
      <c r="A746" s="105"/>
      <c r="B746" s="105"/>
      <c r="C746" s="207"/>
      <c r="D746" s="207"/>
      <c r="E746" s="207"/>
      <c r="F746" s="194"/>
      <c r="G746" s="194"/>
      <c r="H746" s="194"/>
      <c r="I746" s="197" t="str">
        <f t="shared" si="63"/>
        <v/>
      </c>
      <c r="J746" s="197" t="str">
        <f t="shared" si="64"/>
        <v/>
      </c>
      <c r="K746" s="197" t="str">
        <f t="shared" si="65"/>
        <v/>
      </c>
      <c r="L746" s="122"/>
    </row>
    <row r="747" spans="1:12" s="106" customFormat="1" outlineLevel="1" x14ac:dyDescent="0.25">
      <c r="A747" s="105"/>
      <c r="B747" s="105"/>
      <c r="C747" s="207"/>
      <c r="D747" s="207"/>
      <c r="E747" s="207"/>
      <c r="F747" s="194"/>
      <c r="G747" s="194"/>
      <c r="H747" s="194"/>
      <c r="I747" s="197" t="str">
        <f t="shared" si="63"/>
        <v/>
      </c>
      <c r="J747" s="197" t="str">
        <f t="shared" si="64"/>
        <v/>
      </c>
      <c r="K747" s="197" t="str">
        <f t="shared" si="65"/>
        <v/>
      </c>
      <c r="L747" s="126"/>
    </row>
    <row r="748" spans="1:12" s="106" customFormat="1" outlineLevel="1" x14ac:dyDescent="0.25">
      <c r="A748" s="105"/>
      <c r="B748" s="105"/>
      <c r="C748" s="207"/>
      <c r="D748" s="207"/>
      <c r="E748" s="207"/>
      <c r="F748" s="194"/>
      <c r="G748" s="194"/>
      <c r="H748" s="194"/>
      <c r="I748" s="197" t="str">
        <f t="shared" si="63"/>
        <v/>
      </c>
      <c r="J748" s="197" t="str">
        <f t="shared" si="64"/>
        <v/>
      </c>
      <c r="K748" s="197" t="str">
        <f t="shared" si="65"/>
        <v/>
      </c>
      <c r="L748" s="122"/>
    </row>
    <row r="749" spans="1:12" s="106" customFormat="1" outlineLevel="1" x14ac:dyDescent="0.25">
      <c r="A749" s="105"/>
      <c r="B749" s="105"/>
      <c r="C749" s="207"/>
      <c r="D749" s="207"/>
      <c r="E749" s="207"/>
      <c r="F749" s="194"/>
      <c r="G749" s="194"/>
      <c r="H749" s="194"/>
      <c r="I749" s="197" t="str">
        <f t="shared" si="63"/>
        <v/>
      </c>
      <c r="J749" s="197" t="str">
        <f t="shared" si="64"/>
        <v/>
      </c>
      <c r="K749" s="197" t="str">
        <f t="shared" si="65"/>
        <v/>
      </c>
      <c r="L749" s="128"/>
    </row>
    <row r="750" spans="1:12" s="106" customFormat="1" outlineLevel="1" x14ac:dyDescent="0.25">
      <c r="A750" s="105"/>
      <c r="B750" s="105"/>
      <c r="C750" s="207"/>
      <c r="D750" s="207"/>
      <c r="E750" s="207"/>
      <c r="F750" s="194"/>
      <c r="G750" s="194"/>
      <c r="H750" s="194"/>
      <c r="I750" s="197" t="str">
        <f t="shared" si="63"/>
        <v/>
      </c>
      <c r="J750" s="197" t="str">
        <f t="shared" si="64"/>
        <v/>
      </c>
      <c r="K750" s="197" t="str">
        <f t="shared" si="65"/>
        <v/>
      </c>
      <c r="L750" s="130"/>
    </row>
    <row r="751" spans="1:12" s="106" customFormat="1" outlineLevel="1" x14ac:dyDescent="0.25">
      <c r="A751" s="105"/>
      <c r="B751" s="105"/>
      <c r="C751" s="207"/>
      <c r="D751" s="207"/>
      <c r="E751" s="207"/>
      <c r="F751" s="194"/>
      <c r="G751" s="194"/>
      <c r="H751" s="194"/>
      <c r="I751" s="197" t="str">
        <f t="shared" si="63"/>
        <v/>
      </c>
      <c r="J751" s="197" t="str">
        <f t="shared" si="64"/>
        <v/>
      </c>
      <c r="K751" s="197" t="str">
        <f t="shared" si="65"/>
        <v/>
      </c>
      <c r="L751" s="122"/>
    </row>
    <row r="752" spans="1:12" s="106" customFormat="1" outlineLevel="1" x14ac:dyDescent="0.25">
      <c r="A752" s="105"/>
      <c r="B752" s="105"/>
      <c r="C752" s="207"/>
      <c r="D752" s="207"/>
      <c r="E752" s="207"/>
      <c r="F752" s="194"/>
      <c r="G752" s="194"/>
      <c r="H752" s="194"/>
      <c r="I752" s="197" t="str">
        <f t="shared" si="63"/>
        <v/>
      </c>
      <c r="J752" s="197" t="str">
        <f t="shared" si="64"/>
        <v/>
      </c>
      <c r="K752" s="197" t="str">
        <f t="shared" si="65"/>
        <v/>
      </c>
      <c r="L752" s="122"/>
    </row>
    <row r="753" spans="1:12" s="106" customFormat="1" outlineLevel="1" x14ac:dyDescent="0.25">
      <c r="A753" s="105"/>
      <c r="B753" s="105"/>
      <c r="C753" s="207"/>
      <c r="D753" s="207"/>
      <c r="E753" s="207"/>
      <c r="F753" s="194"/>
      <c r="G753" s="194"/>
      <c r="H753" s="194"/>
      <c r="I753" s="197" t="str">
        <f t="shared" si="63"/>
        <v/>
      </c>
      <c r="J753" s="197" t="str">
        <f t="shared" si="64"/>
        <v/>
      </c>
      <c r="K753" s="197" t="str">
        <f t="shared" si="65"/>
        <v/>
      </c>
      <c r="L753" s="118"/>
    </row>
    <row r="754" spans="1:12" s="106" customFormat="1" outlineLevel="1" x14ac:dyDescent="0.25">
      <c r="A754" s="105"/>
      <c r="B754" s="105"/>
      <c r="C754" s="207"/>
      <c r="D754" s="207"/>
      <c r="E754" s="207"/>
      <c r="F754" s="194"/>
      <c r="G754" s="194"/>
      <c r="H754" s="194"/>
      <c r="I754" s="197" t="str">
        <f t="shared" si="63"/>
        <v/>
      </c>
      <c r="J754" s="197" t="str">
        <f t="shared" si="64"/>
        <v/>
      </c>
      <c r="K754" s="197" t="str">
        <f t="shared" si="65"/>
        <v/>
      </c>
      <c r="L754" s="122"/>
    </row>
    <row r="755" spans="1:12" s="106" customFormat="1" outlineLevel="1" x14ac:dyDescent="0.25">
      <c r="A755" s="105"/>
      <c r="B755" s="105"/>
      <c r="C755" s="207"/>
      <c r="D755" s="207"/>
      <c r="E755" s="207"/>
      <c r="F755" s="194"/>
      <c r="G755" s="194"/>
      <c r="H755" s="194"/>
      <c r="I755" s="197" t="str">
        <f t="shared" si="63"/>
        <v/>
      </c>
      <c r="J755" s="197" t="str">
        <f t="shared" si="64"/>
        <v/>
      </c>
      <c r="K755" s="197" t="str">
        <f t="shared" si="65"/>
        <v/>
      </c>
      <c r="L755" s="126"/>
    </row>
    <row r="756" spans="1:12" s="106" customFormat="1" outlineLevel="1" x14ac:dyDescent="0.25">
      <c r="A756" s="105"/>
      <c r="B756" s="105"/>
      <c r="C756" s="207"/>
      <c r="D756" s="207"/>
      <c r="E756" s="207"/>
      <c r="F756" s="194"/>
      <c r="G756" s="194"/>
      <c r="H756" s="194"/>
      <c r="I756" s="197" t="str">
        <f t="shared" si="63"/>
        <v/>
      </c>
      <c r="J756" s="197" t="str">
        <f t="shared" si="64"/>
        <v/>
      </c>
      <c r="K756" s="197" t="str">
        <f t="shared" si="65"/>
        <v/>
      </c>
      <c r="L756" s="126"/>
    </row>
    <row r="757" spans="1:12" s="106" customFormat="1" outlineLevel="1" x14ac:dyDescent="0.25">
      <c r="A757" s="105"/>
      <c r="B757" s="105"/>
      <c r="C757" s="207"/>
      <c r="D757" s="207"/>
      <c r="E757" s="207"/>
      <c r="F757" s="194"/>
      <c r="G757" s="194"/>
      <c r="H757" s="194"/>
      <c r="I757" s="197" t="str">
        <f t="shared" si="63"/>
        <v/>
      </c>
      <c r="J757" s="197" t="str">
        <f t="shared" si="64"/>
        <v/>
      </c>
      <c r="K757" s="197" t="str">
        <f t="shared" si="65"/>
        <v/>
      </c>
      <c r="L757" s="126"/>
    </row>
    <row r="758" spans="1:12" s="106" customFormat="1" outlineLevel="1" x14ac:dyDescent="0.25">
      <c r="A758" s="105"/>
      <c r="B758" s="105"/>
      <c r="C758" s="207"/>
      <c r="D758" s="207"/>
      <c r="E758" s="207"/>
      <c r="F758" s="194"/>
      <c r="G758" s="194"/>
      <c r="H758" s="194"/>
      <c r="I758" s="197" t="str">
        <f t="shared" si="63"/>
        <v/>
      </c>
      <c r="J758" s="197" t="str">
        <f t="shared" si="64"/>
        <v/>
      </c>
      <c r="K758" s="197" t="str">
        <f t="shared" si="65"/>
        <v/>
      </c>
      <c r="L758" s="122"/>
    </row>
    <row r="759" spans="1:12" s="106" customFormat="1" outlineLevel="1" x14ac:dyDescent="0.25">
      <c r="A759" s="105"/>
      <c r="B759" s="105"/>
      <c r="C759" s="207"/>
      <c r="D759" s="207"/>
      <c r="E759" s="207"/>
      <c r="F759" s="194"/>
      <c r="G759" s="194"/>
      <c r="H759" s="194"/>
      <c r="I759" s="197" t="str">
        <f t="shared" si="63"/>
        <v/>
      </c>
      <c r="J759" s="197" t="str">
        <f t="shared" si="64"/>
        <v/>
      </c>
      <c r="K759" s="197" t="str">
        <f t="shared" si="65"/>
        <v/>
      </c>
      <c r="L759" s="122"/>
    </row>
    <row r="760" spans="1:12" s="106" customFormat="1" outlineLevel="1" x14ac:dyDescent="0.25">
      <c r="A760" s="105"/>
      <c r="B760" s="105"/>
      <c r="C760" s="207"/>
      <c r="D760" s="207"/>
      <c r="E760" s="207"/>
      <c r="F760" s="194"/>
      <c r="G760" s="194"/>
      <c r="H760" s="194"/>
      <c r="I760" s="197" t="str">
        <f t="shared" si="63"/>
        <v/>
      </c>
      <c r="J760" s="197" t="str">
        <f t="shared" si="64"/>
        <v/>
      </c>
      <c r="K760" s="197" t="str">
        <f t="shared" si="65"/>
        <v/>
      </c>
      <c r="L760" s="105"/>
    </row>
    <row r="761" spans="1:12" s="106" customFormat="1" outlineLevel="1" x14ac:dyDescent="0.25">
      <c r="A761" s="105"/>
      <c r="B761" s="105"/>
      <c r="C761" s="207"/>
      <c r="D761" s="207"/>
      <c r="E761" s="207"/>
      <c r="F761" s="194"/>
      <c r="G761" s="194"/>
      <c r="H761" s="194"/>
      <c r="I761" s="197" t="str">
        <f t="shared" si="63"/>
        <v/>
      </c>
      <c r="J761" s="197" t="str">
        <f t="shared" si="64"/>
        <v/>
      </c>
      <c r="K761" s="197" t="str">
        <f t="shared" si="65"/>
        <v/>
      </c>
      <c r="L761" s="105"/>
    </row>
    <row r="762" spans="1:12" s="106" customFormat="1" outlineLevel="1" x14ac:dyDescent="0.25">
      <c r="A762" s="105"/>
      <c r="B762" s="105"/>
      <c r="C762" s="207"/>
      <c r="D762" s="207"/>
      <c r="E762" s="207"/>
      <c r="F762" s="194"/>
      <c r="G762" s="194"/>
      <c r="H762" s="194"/>
      <c r="I762" s="197" t="str">
        <f t="shared" si="63"/>
        <v/>
      </c>
      <c r="J762" s="197" t="str">
        <f t="shared" si="64"/>
        <v/>
      </c>
      <c r="K762" s="197" t="str">
        <f t="shared" si="65"/>
        <v/>
      </c>
      <c r="L762" s="105"/>
    </row>
    <row r="763" spans="1:12" s="106" customFormat="1" outlineLevel="1" x14ac:dyDescent="0.25">
      <c r="A763" s="105"/>
      <c r="B763" s="105"/>
      <c r="C763" s="207"/>
      <c r="D763" s="207"/>
      <c r="E763" s="207"/>
      <c r="F763" s="194"/>
      <c r="G763" s="194"/>
      <c r="H763" s="194"/>
      <c r="I763" s="197" t="str">
        <f t="shared" si="63"/>
        <v/>
      </c>
      <c r="J763" s="197" t="str">
        <f t="shared" si="64"/>
        <v/>
      </c>
      <c r="K763" s="197" t="str">
        <f t="shared" si="65"/>
        <v/>
      </c>
      <c r="L763" s="105"/>
    </row>
    <row r="764" spans="1:12" s="106" customFormat="1" outlineLevel="1" x14ac:dyDescent="0.25">
      <c r="A764" s="105"/>
      <c r="B764" s="105"/>
      <c r="C764" s="207"/>
      <c r="D764" s="207"/>
      <c r="E764" s="207"/>
      <c r="F764" s="194"/>
      <c r="G764" s="194"/>
      <c r="H764" s="194"/>
      <c r="I764" s="197" t="str">
        <f t="shared" si="63"/>
        <v/>
      </c>
      <c r="J764" s="197" t="str">
        <f t="shared" si="64"/>
        <v/>
      </c>
      <c r="K764" s="197" t="str">
        <f t="shared" si="65"/>
        <v/>
      </c>
      <c r="L764" s="105"/>
    </row>
    <row r="765" spans="1:12" s="106" customFormat="1" outlineLevel="1" x14ac:dyDescent="0.25">
      <c r="A765" s="105"/>
      <c r="B765" s="105"/>
      <c r="C765" s="207"/>
      <c r="D765" s="207"/>
      <c r="E765" s="207"/>
      <c r="F765" s="194"/>
      <c r="G765" s="194"/>
      <c r="H765" s="194"/>
      <c r="I765" s="197" t="str">
        <f t="shared" si="63"/>
        <v/>
      </c>
      <c r="J765" s="197" t="str">
        <f t="shared" si="64"/>
        <v/>
      </c>
      <c r="K765" s="197" t="str">
        <f t="shared" si="65"/>
        <v/>
      </c>
      <c r="L765" s="138"/>
    </row>
    <row r="766" spans="1:12" s="106" customFormat="1" outlineLevel="1" x14ac:dyDescent="0.25">
      <c r="A766" s="105"/>
      <c r="B766" s="105"/>
      <c r="C766" s="207"/>
      <c r="D766" s="207"/>
      <c r="E766" s="207"/>
      <c r="F766" s="194"/>
      <c r="G766" s="194"/>
      <c r="H766" s="194"/>
      <c r="I766" s="197" t="str">
        <f t="shared" si="63"/>
        <v/>
      </c>
      <c r="J766" s="197" t="str">
        <f t="shared" si="64"/>
        <v/>
      </c>
      <c r="K766" s="197" t="str">
        <f t="shared" si="65"/>
        <v/>
      </c>
      <c r="L766" s="138"/>
    </row>
    <row r="767" spans="1:12" s="106" customFormat="1" outlineLevel="1" x14ac:dyDescent="0.25">
      <c r="A767" s="105"/>
      <c r="B767" s="105"/>
      <c r="C767" s="207"/>
      <c r="D767" s="207"/>
      <c r="E767" s="207"/>
      <c r="F767" s="194"/>
      <c r="G767" s="194"/>
      <c r="H767" s="194"/>
      <c r="I767" s="197" t="str">
        <f t="shared" si="63"/>
        <v/>
      </c>
      <c r="J767" s="197" t="str">
        <f t="shared" si="64"/>
        <v/>
      </c>
      <c r="K767" s="197" t="str">
        <f t="shared" si="65"/>
        <v/>
      </c>
      <c r="L767" s="138"/>
    </row>
    <row r="768" spans="1:12" s="106" customFormat="1" outlineLevel="1" x14ac:dyDescent="0.25">
      <c r="A768" s="105"/>
      <c r="B768" s="105"/>
      <c r="C768" s="207"/>
      <c r="D768" s="207"/>
      <c r="E768" s="207"/>
      <c r="F768" s="194"/>
      <c r="G768" s="194"/>
      <c r="H768" s="194"/>
      <c r="I768" s="197" t="str">
        <f t="shared" si="63"/>
        <v/>
      </c>
      <c r="J768" s="197" t="str">
        <f t="shared" si="64"/>
        <v/>
      </c>
      <c r="K768" s="197" t="str">
        <f t="shared" si="65"/>
        <v/>
      </c>
      <c r="L768" s="138"/>
    </row>
    <row r="769" spans="1:12" s="106" customFormat="1" outlineLevel="1" x14ac:dyDescent="0.25">
      <c r="A769" s="105"/>
      <c r="B769" s="105"/>
      <c r="C769" s="207"/>
      <c r="D769" s="207"/>
      <c r="E769" s="207"/>
      <c r="F769" s="194"/>
      <c r="G769" s="194"/>
      <c r="H769" s="194"/>
      <c r="I769" s="197" t="str">
        <f t="shared" si="63"/>
        <v/>
      </c>
      <c r="J769" s="197" t="str">
        <f t="shared" si="64"/>
        <v/>
      </c>
      <c r="K769" s="197" t="str">
        <f t="shared" si="65"/>
        <v/>
      </c>
      <c r="L769" s="138"/>
    </row>
    <row r="770" spans="1:12" s="106" customFormat="1" outlineLevel="1" x14ac:dyDescent="0.25">
      <c r="A770" s="105"/>
      <c r="B770" s="105"/>
      <c r="C770" s="207"/>
      <c r="D770" s="207"/>
      <c r="E770" s="207"/>
      <c r="F770" s="194"/>
      <c r="G770" s="194"/>
      <c r="H770" s="194"/>
      <c r="I770" s="197" t="str">
        <f t="shared" si="63"/>
        <v/>
      </c>
      <c r="J770" s="197" t="str">
        <f t="shared" si="64"/>
        <v/>
      </c>
      <c r="K770" s="197" t="str">
        <f t="shared" si="65"/>
        <v/>
      </c>
      <c r="L770" s="138"/>
    </row>
    <row r="771" spans="1:12" s="106" customFormat="1" x14ac:dyDescent="0.25">
      <c r="A771" s="105"/>
      <c r="B771" s="105"/>
      <c r="I771" s="198"/>
      <c r="J771" s="198"/>
      <c r="K771" s="198"/>
      <c r="L771" s="105"/>
    </row>
  </sheetData>
  <sheetProtection algorithmName="SHA-512" hashValue="JBds1xihI6TzkdwUt3EcYuM0wAMqOMA++rNMm6B+P8tAm9UkX1pkiJfHMvMewX/xFUfgOP2tndwsolvnzG9QtA==" saltValue="o7l4dyF+rKzM/CZf1s3D+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7D21-A642-4510-83F1-B73BBD8BF362}">
  <sheetPr>
    <tabColor theme="9" tint="-0.249977111117893"/>
  </sheetPr>
  <dimension ref="A1:QR44"/>
  <sheetViews>
    <sheetView workbookViewId="0">
      <selection activeCell="D29" sqref="D29"/>
    </sheetView>
  </sheetViews>
  <sheetFormatPr baseColWidth="10" defaultRowHeight="15" x14ac:dyDescent="0.25"/>
  <cols>
    <col min="1" max="1" width="11.42578125" style="105"/>
    <col min="2" max="2" width="42.85546875" style="105" bestFit="1" customWidth="1"/>
    <col min="3" max="4" width="11.42578125" style="105"/>
    <col min="5" max="5" width="14.28515625" style="105" bestFit="1" customWidth="1"/>
    <col min="6" max="6" width="14.28515625" style="105" customWidth="1"/>
    <col min="7" max="7" width="12" style="105" customWidth="1"/>
    <col min="8" max="8" width="17.140625" style="105" bestFit="1" customWidth="1"/>
    <col min="9" max="9" width="14.28515625" style="105" customWidth="1"/>
    <col min="10" max="10" width="17" style="105" bestFit="1" customWidth="1"/>
    <col min="11" max="11" width="13" style="105" bestFit="1" customWidth="1"/>
    <col min="12" max="16384" width="11.42578125" style="105"/>
  </cols>
  <sheetData>
    <row r="1" spans="1:12" x14ac:dyDescent="0.25">
      <c r="A1" s="98"/>
      <c r="B1" s="99"/>
      <c r="C1" s="100"/>
      <c r="D1" s="101"/>
      <c r="E1" s="102"/>
      <c r="F1" s="102"/>
      <c r="G1" s="102"/>
      <c r="H1" s="102"/>
      <c r="I1" s="102"/>
      <c r="J1" s="103"/>
    </row>
    <row r="2" spans="1:12" x14ac:dyDescent="0.25">
      <c r="A2" s="303" t="s">
        <v>83</v>
      </c>
      <c r="B2" s="304"/>
      <c r="C2" s="304"/>
      <c r="D2" s="304"/>
      <c r="E2" s="304"/>
      <c r="F2" s="304"/>
      <c r="G2" s="304"/>
      <c r="H2" s="304"/>
      <c r="I2" s="304"/>
      <c r="J2" s="305"/>
    </row>
    <row r="3" spans="1:12" x14ac:dyDescent="0.25">
      <c r="A3" s="303" t="s">
        <v>76</v>
      </c>
      <c r="B3" s="304"/>
      <c r="C3" s="304"/>
      <c r="D3" s="304"/>
      <c r="E3" s="304"/>
      <c r="F3" s="304"/>
      <c r="G3" s="304"/>
      <c r="H3" s="304"/>
      <c r="I3" s="304"/>
      <c r="J3" s="305"/>
    </row>
    <row r="4" spans="1:12" x14ac:dyDescent="0.25">
      <c r="A4" s="108" t="s">
        <v>132</v>
      </c>
      <c r="B4" s="109"/>
      <c r="C4" s="110"/>
      <c r="D4" s="110"/>
      <c r="E4" s="110"/>
      <c r="F4" s="110"/>
      <c r="G4" s="110"/>
      <c r="H4" s="110"/>
      <c r="I4" s="110"/>
      <c r="J4" s="111"/>
    </row>
    <row r="5" spans="1:12" ht="15.75" thickBot="1" x14ac:dyDescent="0.3">
      <c r="A5" s="277"/>
      <c r="B5" s="278"/>
      <c r="C5" s="278"/>
      <c r="D5" s="278"/>
      <c r="E5" s="278"/>
      <c r="F5" s="278"/>
      <c r="G5" s="278"/>
      <c r="H5" s="278"/>
      <c r="I5" s="278"/>
      <c r="J5" s="279"/>
    </row>
    <row r="6" spans="1:12" ht="37.5" thickBot="1" x14ac:dyDescent="0.3">
      <c r="A6" s="263" t="s">
        <v>0</v>
      </c>
      <c r="B6" s="264" t="s">
        <v>1</v>
      </c>
      <c r="C6" s="264" t="s">
        <v>2</v>
      </c>
      <c r="D6" s="280" t="s">
        <v>3</v>
      </c>
      <c r="E6" s="172" t="s">
        <v>125</v>
      </c>
      <c r="F6" s="172" t="s">
        <v>126</v>
      </c>
      <c r="G6" s="172" t="s">
        <v>127</v>
      </c>
      <c r="H6" s="211" t="s">
        <v>84</v>
      </c>
      <c r="I6" s="211" t="s">
        <v>85</v>
      </c>
      <c r="J6" s="211" t="s">
        <v>86</v>
      </c>
    </row>
    <row r="7" spans="1:12" x14ac:dyDescent="0.25">
      <c r="A7" s="265">
        <v>0</v>
      </c>
      <c r="B7" s="266" t="s">
        <v>82</v>
      </c>
      <c r="C7" s="267" t="s">
        <v>2</v>
      </c>
      <c r="D7" s="281"/>
      <c r="E7" s="222">
        <f>+VLOOKUP($B7,EISG,8,)</f>
        <v>0</v>
      </c>
      <c r="F7" s="222">
        <f>+VLOOKUP($B7,EISG,9,)</f>
        <v>0</v>
      </c>
      <c r="G7" s="222">
        <f>+VLOOKUP($B7,EISG,10,)</f>
        <v>0</v>
      </c>
      <c r="H7" s="222">
        <f>+E7*$D7</f>
        <v>0</v>
      </c>
      <c r="I7" s="222">
        <f t="shared" ref="I7:J7" si="0">+F7*$D7</f>
        <v>0</v>
      </c>
      <c r="J7" s="223">
        <f t="shared" si="0"/>
        <v>0</v>
      </c>
    </row>
    <row r="8" spans="1:12" x14ac:dyDescent="0.25">
      <c r="A8" s="215">
        <v>1</v>
      </c>
      <c r="B8" s="268" t="s">
        <v>4</v>
      </c>
      <c r="C8" s="160"/>
      <c r="D8" s="116"/>
      <c r="E8" s="270"/>
      <c r="F8" s="270"/>
      <c r="G8" s="270"/>
      <c r="H8" s="271"/>
      <c r="I8" s="271"/>
      <c r="J8" s="272"/>
      <c r="K8" s="282"/>
      <c r="L8" s="282"/>
    </row>
    <row r="9" spans="1:12" x14ac:dyDescent="0.25">
      <c r="A9" s="216" t="s">
        <v>5</v>
      </c>
      <c r="B9" s="163" t="s">
        <v>6</v>
      </c>
      <c r="C9" s="162" t="s">
        <v>7</v>
      </c>
      <c r="D9" s="120"/>
      <c r="E9" s="225">
        <f>+VLOOKUP($B9,EISG,8,)</f>
        <v>0</v>
      </c>
      <c r="F9" s="225">
        <f>+VLOOKUP($B9,EISG,9,)</f>
        <v>0</v>
      </c>
      <c r="G9" s="225">
        <f>+VLOOKUP($B9,EISG,10,)</f>
        <v>0</v>
      </c>
      <c r="H9" s="225">
        <f>+E9*$D9</f>
        <v>0</v>
      </c>
      <c r="I9" s="225">
        <f t="shared" ref="I9" si="1">+F9*$D9</f>
        <v>0</v>
      </c>
      <c r="J9" s="226">
        <f t="shared" ref="J9" si="2">+G9*$D9</f>
        <v>0</v>
      </c>
      <c r="K9" s="283"/>
      <c r="L9" s="283"/>
    </row>
    <row r="10" spans="1:12" x14ac:dyDescent="0.25">
      <c r="A10" s="215">
        <v>2</v>
      </c>
      <c r="B10" s="268" t="s">
        <v>8</v>
      </c>
      <c r="C10" s="160"/>
      <c r="D10" s="116"/>
      <c r="E10" s="271"/>
      <c r="F10" s="271"/>
      <c r="G10" s="271"/>
      <c r="H10" s="271"/>
      <c r="I10" s="271"/>
      <c r="J10" s="272"/>
      <c r="K10" s="282"/>
      <c r="L10" s="282"/>
    </row>
    <row r="11" spans="1:12" x14ac:dyDescent="0.25">
      <c r="A11" s="216" t="s">
        <v>9</v>
      </c>
      <c r="B11" s="269" t="s">
        <v>10</v>
      </c>
      <c r="C11" s="162" t="s">
        <v>11</v>
      </c>
      <c r="D11" s="119"/>
      <c r="E11" s="225">
        <f>+VLOOKUP($B11,EISG,8,)</f>
        <v>0</v>
      </c>
      <c r="F11" s="225">
        <f>+VLOOKUP($B11,EISG,9,)</f>
        <v>0</v>
      </c>
      <c r="G11" s="225">
        <f>+VLOOKUP($B11,EISG,10,)</f>
        <v>0</v>
      </c>
      <c r="H11" s="225">
        <f>+E11*$D11</f>
        <v>0</v>
      </c>
      <c r="I11" s="225">
        <f t="shared" ref="I11:I12" si="3">+F11*$D11</f>
        <v>0</v>
      </c>
      <c r="J11" s="226">
        <f t="shared" ref="J11:J12" si="4">+G11*$D11</f>
        <v>0</v>
      </c>
      <c r="K11" s="283"/>
      <c r="L11" s="283"/>
    </row>
    <row r="12" spans="1:12" x14ac:dyDescent="0.25">
      <c r="A12" s="216" t="s">
        <v>12</v>
      </c>
      <c r="B12" s="163" t="s">
        <v>13</v>
      </c>
      <c r="C12" s="162" t="s">
        <v>14</v>
      </c>
      <c r="D12" s="120"/>
      <c r="E12" s="225">
        <f>+VLOOKUP($B12,EISG,8,)</f>
        <v>0</v>
      </c>
      <c r="F12" s="225">
        <f>+VLOOKUP($B12,EISG,9,)</f>
        <v>0</v>
      </c>
      <c r="G12" s="225">
        <f>+VLOOKUP($B12,EISG,10,)</f>
        <v>0</v>
      </c>
      <c r="H12" s="225">
        <f>+E12*$D12</f>
        <v>0</v>
      </c>
      <c r="I12" s="225">
        <f t="shared" si="3"/>
        <v>0</v>
      </c>
      <c r="J12" s="226">
        <f t="shared" si="4"/>
        <v>0</v>
      </c>
      <c r="K12" s="282"/>
      <c r="L12" s="282"/>
    </row>
    <row r="13" spans="1:12" x14ac:dyDescent="0.25">
      <c r="A13" s="215">
        <v>3</v>
      </c>
      <c r="B13" s="161" t="s">
        <v>15</v>
      </c>
      <c r="C13" s="160"/>
      <c r="D13" s="123"/>
      <c r="E13" s="271"/>
      <c r="F13" s="271"/>
      <c r="G13" s="271"/>
      <c r="H13" s="271"/>
      <c r="I13" s="271"/>
      <c r="J13" s="273"/>
      <c r="K13" s="283"/>
      <c r="L13" s="283"/>
    </row>
    <row r="14" spans="1:12" x14ac:dyDescent="0.25">
      <c r="A14" s="216" t="s">
        <v>16</v>
      </c>
      <c r="B14" s="269" t="s">
        <v>17</v>
      </c>
      <c r="C14" s="162" t="s">
        <v>11</v>
      </c>
      <c r="D14" s="120"/>
      <c r="E14" s="225">
        <f>+VLOOKUP($B14,EISG,8,)</f>
        <v>0</v>
      </c>
      <c r="F14" s="225">
        <f>+VLOOKUP($B14,EISG,9,)</f>
        <v>0</v>
      </c>
      <c r="G14" s="225">
        <f>+VLOOKUP($B14,EISG,10,)</f>
        <v>0</v>
      </c>
      <c r="H14" s="225">
        <f>+E14*$D14</f>
        <v>0</v>
      </c>
      <c r="I14" s="225">
        <f t="shared" ref="I14:I18" si="5">+F14*$D14</f>
        <v>0</v>
      </c>
      <c r="J14" s="226">
        <f t="shared" ref="J14:J18" si="6">+G14*$D14</f>
        <v>0</v>
      </c>
      <c r="K14" s="284"/>
      <c r="L14" s="284"/>
    </row>
    <row r="15" spans="1:12" x14ac:dyDescent="0.25">
      <c r="A15" s="216" t="s">
        <v>18</v>
      </c>
      <c r="B15" s="269" t="s">
        <v>60</v>
      </c>
      <c r="C15" s="162" t="s">
        <v>11</v>
      </c>
      <c r="D15" s="285"/>
      <c r="E15" s="225">
        <f>+VLOOKUP($B15,EISG,8,)</f>
        <v>0</v>
      </c>
      <c r="F15" s="225">
        <f>+VLOOKUP($B15,EISG,9,)</f>
        <v>0</v>
      </c>
      <c r="G15" s="225">
        <f>+VLOOKUP($B15,EISG,10,)</f>
        <v>0</v>
      </c>
      <c r="H15" s="225">
        <f>+E15*$D15</f>
        <v>0</v>
      </c>
      <c r="I15" s="225">
        <f t="shared" si="5"/>
        <v>0</v>
      </c>
      <c r="J15" s="226">
        <f t="shared" si="6"/>
        <v>0</v>
      </c>
      <c r="K15" s="284"/>
      <c r="L15" s="284"/>
    </row>
    <row r="16" spans="1:12" x14ac:dyDescent="0.25">
      <c r="A16" s="216" t="s">
        <v>20</v>
      </c>
      <c r="B16" s="163" t="s">
        <v>19</v>
      </c>
      <c r="C16" s="162" t="s">
        <v>11</v>
      </c>
      <c r="D16" s="120"/>
      <c r="E16" s="225">
        <f>+VLOOKUP($B16,EISG,8,)</f>
        <v>0</v>
      </c>
      <c r="F16" s="225">
        <f>+VLOOKUP($B16,EISG,9,)</f>
        <v>0</v>
      </c>
      <c r="G16" s="225">
        <f>+VLOOKUP($B16,EISG,10,)</f>
        <v>0</v>
      </c>
      <c r="H16" s="225">
        <f>+E16*$D16</f>
        <v>0</v>
      </c>
      <c r="I16" s="225">
        <f t="shared" si="5"/>
        <v>0</v>
      </c>
      <c r="J16" s="226">
        <f t="shared" si="6"/>
        <v>0</v>
      </c>
      <c r="K16" s="283"/>
      <c r="L16" s="283"/>
    </row>
    <row r="17" spans="1:12" x14ac:dyDescent="0.25">
      <c r="A17" s="216" t="s">
        <v>51</v>
      </c>
      <c r="B17" s="163" t="s">
        <v>21</v>
      </c>
      <c r="C17" s="162" t="s">
        <v>22</v>
      </c>
      <c r="D17" s="120"/>
      <c r="E17" s="225">
        <f>+VLOOKUP($B17,EISG,8,)</f>
        <v>0</v>
      </c>
      <c r="F17" s="225">
        <f>+VLOOKUP($B17,EISG,9,)</f>
        <v>0</v>
      </c>
      <c r="G17" s="225">
        <f>+VLOOKUP($B17,EISG,10,)</f>
        <v>0</v>
      </c>
      <c r="H17" s="225">
        <f>+E17*$D17</f>
        <v>0</v>
      </c>
      <c r="I17" s="225">
        <f t="shared" si="5"/>
        <v>0</v>
      </c>
      <c r="J17" s="226">
        <f t="shared" si="6"/>
        <v>0</v>
      </c>
      <c r="K17" s="283"/>
      <c r="L17" s="283"/>
    </row>
    <row r="18" spans="1:12" x14ac:dyDescent="0.25">
      <c r="A18" s="216" t="s">
        <v>23</v>
      </c>
      <c r="B18" s="163" t="s">
        <v>24</v>
      </c>
      <c r="C18" s="162" t="s">
        <v>25</v>
      </c>
      <c r="D18" s="120"/>
      <c r="E18" s="225">
        <f>+VLOOKUP($B18,EISG,8,)</f>
        <v>0</v>
      </c>
      <c r="F18" s="225">
        <f>+VLOOKUP($B18,EISG,9,)</f>
        <v>0</v>
      </c>
      <c r="G18" s="225">
        <f>+VLOOKUP($B18,EISG,10,)</f>
        <v>0</v>
      </c>
      <c r="H18" s="225">
        <f>+E18*$D18</f>
        <v>0</v>
      </c>
      <c r="I18" s="225">
        <f t="shared" si="5"/>
        <v>0</v>
      </c>
      <c r="J18" s="226">
        <f t="shared" si="6"/>
        <v>0</v>
      </c>
      <c r="K18" s="286"/>
      <c r="L18" s="286"/>
    </row>
    <row r="19" spans="1:12" x14ac:dyDescent="0.25">
      <c r="A19" s="215">
        <v>4</v>
      </c>
      <c r="B19" s="161" t="s">
        <v>26</v>
      </c>
      <c r="C19" s="160"/>
      <c r="D19" s="123"/>
      <c r="E19" s="271"/>
      <c r="F19" s="271"/>
      <c r="G19" s="271"/>
      <c r="H19" s="271"/>
      <c r="I19" s="271"/>
      <c r="J19" s="273"/>
      <c r="K19" s="286"/>
      <c r="L19" s="286"/>
    </row>
    <row r="20" spans="1:12" x14ac:dyDescent="0.25">
      <c r="A20" s="216" t="s">
        <v>27</v>
      </c>
      <c r="B20" s="163" t="s">
        <v>28</v>
      </c>
      <c r="C20" s="162" t="s">
        <v>22</v>
      </c>
      <c r="D20" s="120"/>
      <c r="E20" s="225">
        <f>+VLOOKUP($B20,EISG,8,)</f>
        <v>0</v>
      </c>
      <c r="F20" s="225">
        <f>+VLOOKUP($B20,EISG,9,)</f>
        <v>0</v>
      </c>
      <c r="G20" s="225">
        <f>+VLOOKUP($B20,EISG,10,)</f>
        <v>0</v>
      </c>
      <c r="H20" s="225">
        <f>+E20*$D20</f>
        <v>0</v>
      </c>
      <c r="I20" s="225">
        <f t="shared" ref="I20:I24" si="7">+F20*$D20</f>
        <v>0</v>
      </c>
      <c r="J20" s="226">
        <f t="shared" ref="J20:J24" si="8">+G20*$D20</f>
        <v>0</v>
      </c>
      <c r="K20" s="283"/>
      <c r="L20" s="283"/>
    </row>
    <row r="21" spans="1:12" x14ac:dyDescent="0.25">
      <c r="A21" s="216" t="s">
        <v>29</v>
      </c>
      <c r="B21" s="163" t="s">
        <v>33</v>
      </c>
      <c r="C21" s="162" t="s">
        <v>22</v>
      </c>
      <c r="D21" s="120"/>
      <c r="E21" s="225">
        <f>+VLOOKUP($B21,EISG,8,)</f>
        <v>0</v>
      </c>
      <c r="F21" s="225">
        <f>+VLOOKUP($B21,EISG,9,)</f>
        <v>0</v>
      </c>
      <c r="G21" s="225">
        <f>+VLOOKUP($B21,EISG,10,)</f>
        <v>0</v>
      </c>
      <c r="H21" s="225">
        <f>+E21*$D21</f>
        <v>0</v>
      </c>
      <c r="I21" s="225">
        <f t="shared" si="7"/>
        <v>0</v>
      </c>
      <c r="J21" s="226">
        <f t="shared" si="8"/>
        <v>0</v>
      </c>
      <c r="K21" s="283"/>
      <c r="L21" s="283"/>
    </row>
    <row r="22" spans="1:12" x14ac:dyDescent="0.25">
      <c r="A22" s="216" t="s">
        <v>31</v>
      </c>
      <c r="B22" s="163" t="s">
        <v>71</v>
      </c>
      <c r="C22" s="162" t="s">
        <v>2</v>
      </c>
      <c r="D22" s="120"/>
      <c r="E22" s="225">
        <f>+VLOOKUP($B22,EISG,8,)</f>
        <v>0</v>
      </c>
      <c r="F22" s="225">
        <f>+VLOOKUP($B22,EISG,9,)</f>
        <v>0</v>
      </c>
      <c r="G22" s="225">
        <f>+VLOOKUP($B22,EISG,10,)</f>
        <v>0</v>
      </c>
      <c r="H22" s="225">
        <f>+E22*$D22</f>
        <v>0</v>
      </c>
      <c r="I22" s="225">
        <f t="shared" ref="I22" si="9">+F22*$D22</f>
        <v>0</v>
      </c>
      <c r="J22" s="226">
        <f t="shared" ref="J22" si="10">+G22*$D22</f>
        <v>0</v>
      </c>
      <c r="K22" s="283"/>
      <c r="L22" s="283"/>
    </row>
    <row r="23" spans="1:12" x14ac:dyDescent="0.25">
      <c r="A23" s="216" t="s">
        <v>52</v>
      </c>
      <c r="B23" s="163" t="s">
        <v>124</v>
      </c>
      <c r="C23" s="162" t="s">
        <v>2</v>
      </c>
      <c r="D23" s="120"/>
      <c r="E23" s="225">
        <f>+VLOOKUP($B23,EISG,8,)</f>
        <v>0</v>
      </c>
      <c r="F23" s="225">
        <f>+VLOOKUP($B23,EISG,9,)</f>
        <v>0</v>
      </c>
      <c r="G23" s="225">
        <f>+VLOOKUP($B23,EISG,10,)</f>
        <v>0</v>
      </c>
      <c r="H23" s="225">
        <f>+E23*$D23</f>
        <v>0</v>
      </c>
      <c r="I23" s="225">
        <f t="shared" ref="I23" si="11">+F23*$D23</f>
        <v>0</v>
      </c>
      <c r="J23" s="226">
        <f t="shared" ref="J23" si="12">+G23*$D23</f>
        <v>0</v>
      </c>
      <c r="K23" s="283"/>
      <c r="L23" s="283"/>
    </row>
    <row r="24" spans="1:12" x14ac:dyDescent="0.25">
      <c r="A24" s="216" t="s">
        <v>123</v>
      </c>
      <c r="B24" s="165" t="s">
        <v>35</v>
      </c>
      <c r="C24" s="162" t="s">
        <v>22</v>
      </c>
      <c r="D24" s="120"/>
      <c r="E24" s="225">
        <f>+VLOOKUP($B24,EISG,8,)</f>
        <v>0</v>
      </c>
      <c r="F24" s="225">
        <f>+VLOOKUP($B24,EISG,9,)</f>
        <v>0</v>
      </c>
      <c r="G24" s="225">
        <f>+VLOOKUP($B24,EISG,10,)</f>
        <v>0</v>
      </c>
      <c r="H24" s="225">
        <f>+E24*$D24</f>
        <v>0</v>
      </c>
      <c r="I24" s="225">
        <f t="shared" si="7"/>
        <v>0</v>
      </c>
      <c r="J24" s="226">
        <f t="shared" si="8"/>
        <v>0</v>
      </c>
      <c r="K24" s="283"/>
      <c r="L24" s="283"/>
    </row>
    <row r="25" spans="1:12" x14ac:dyDescent="0.25">
      <c r="A25" s="215" t="s">
        <v>64</v>
      </c>
      <c r="B25" s="161" t="s">
        <v>65</v>
      </c>
      <c r="C25" s="162"/>
      <c r="D25" s="120"/>
      <c r="E25" s="274"/>
      <c r="F25" s="274"/>
      <c r="G25" s="274"/>
      <c r="H25" s="274"/>
      <c r="I25" s="274"/>
      <c r="J25" s="273"/>
      <c r="K25" s="283"/>
      <c r="L25" s="283"/>
    </row>
    <row r="26" spans="1:12" x14ac:dyDescent="0.25">
      <c r="A26" s="216" t="s">
        <v>37</v>
      </c>
      <c r="B26" s="163" t="s">
        <v>30</v>
      </c>
      <c r="C26" s="162" t="s">
        <v>22</v>
      </c>
      <c r="D26" s="120"/>
      <c r="E26" s="225">
        <f>+VLOOKUP($B26,EISG,8,)</f>
        <v>0</v>
      </c>
      <c r="F26" s="225">
        <f>+VLOOKUP($B26,EISG,9,)</f>
        <v>0</v>
      </c>
      <c r="G26" s="225">
        <f>+VLOOKUP($B26,EISG,10,)</f>
        <v>0</v>
      </c>
      <c r="H26" s="225">
        <f>+E26*$D26</f>
        <v>0</v>
      </c>
      <c r="I26" s="225">
        <f t="shared" ref="I26:I27" si="13">+F26*$D26</f>
        <v>0</v>
      </c>
      <c r="J26" s="226">
        <f t="shared" ref="J26:J27" si="14">+G26*$D26</f>
        <v>0</v>
      </c>
      <c r="K26" s="283"/>
      <c r="L26" s="283"/>
    </row>
    <row r="27" spans="1:12" x14ac:dyDescent="0.25">
      <c r="A27" s="216" t="s">
        <v>34</v>
      </c>
      <c r="B27" s="163" t="s">
        <v>100</v>
      </c>
      <c r="C27" s="162" t="s">
        <v>22</v>
      </c>
      <c r="D27" s="120"/>
      <c r="E27" s="225">
        <f>+VLOOKUP($B27,EISG,8,)</f>
        <v>0</v>
      </c>
      <c r="F27" s="225">
        <f>+VLOOKUP($B27,EISG,9,)</f>
        <v>0</v>
      </c>
      <c r="G27" s="225">
        <f>+VLOOKUP($B27,EISG,10,)</f>
        <v>0</v>
      </c>
      <c r="H27" s="225">
        <f>+E27*$D27</f>
        <v>0</v>
      </c>
      <c r="I27" s="225">
        <f t="shared" si="13"/>
        <v>0</v>
      </c>
      <c r="J27" s="226">
        <f t="shared" si="14"/>
        <v>0</v>
      </c>
      <c r="K27" s="283"/>
      <c r="L27" s="283"/>
    </row>
    <row r="28" spans="1:12" x14ac:dyDescent="0.25">
      <c r="A28" s="215">
        <v>6</v>
      </c>
      <c r="B28" s="161" t="s">
        <v>66</v>
      </c>
      <c r="C28" s="162"/>
      <c r="D28" s="120"/>
      <c r="E28" s="274"/>
      <c r="F28" s="274"/>
      <c r="G28" s="274"/>
      <c r="H28" s="274"/>
      <c r="I28" s="274"/>
      <c r="J28" s="273"/>
      <c r="K28" s="283"/>
      <c r="L28" s="283"/>
    </row>
    <row r="29" spans="1:12" x14ac:dyDescent="0.25">
      <c r="A29" s="216" t="s">
        <v>48</v>
      </c>
      <c r="B29" s="163" t="s">
        <v>32</v>
      </c>
      <c r="C29" s="162" t="s">
        <v>22</v>
      </c>
      <c r="D29" s="120"/>
      <c r="E29" s="225">
        <f>+VLOOKUP($B29,EISG,8,)</f>
        <v>0</v>
      </c>
      <c r="F29" s="225">
        <f>+VLOOKUP($B29,EISG,9,)</f>
        <v>0</v>
      </c>
      <c r="G29" s="225">
        <f>+VLOOKUP($B29,EISG,10,)</f>
        <v>0</v>
      </c>
      <c r="H29" s="225">
        <f>+E29*$D29</f>
        <v>0</v>
      </c>
      <c r="I29" s="225">
        <f t="shared" ref="I29" si="15">+F29*$D29</f>
        <v>0</v>
      </c>
      <c r="J29" s="226">
        <f t="shared" ref="J29" si="16">+G29*$D29</f>
        <v>0</v>
      </c>
      <c r="K29" s="283"/>
      <c r="L29" s="283"/>
    </row>
    <row r="30" spans="1:12" x14ac:dyDescent="0.25">
      <c r="A30" s="215">
        <v>7</v>
      </c>
      <c r="B30" s="161" t="s">
        <v>36</v>
      </c>
      <c r="C30" s="160"/>
      <c r="D30" s="120"/>
      <c r="E30" s="274"/>
      <c r="F30" s="274"/>
      <c r="G30" s="274"/>
      <c r="H30" s="274"/>
      <c r="I30" s="274"/>
      <c r="J30" s="273"/>
      <c r="K30" s="283"/>
      <c r="L30" s="283"/>
    </row>
    <row r="31" spans="1:12" x14ac:dyDescent="0.25">
      <c r="A31" s="216" t="s">
        <v>61</v>
      </c>
      <c r="B31" s="163" t="s">
        <v>38</v>
      </c>
      <c r="C31" s="162" t="s">
        <v>2</v>
      </c>
      <c r="D31" s="120"/>
      <c r="E31" s="225">
        <f>+VLOOKUP($B31,EISG,8,)</f>
        <v>0</v>
      </c>
      <c r="F31" s="225">
        <f>+VLOOKUP($B31,EISG,9,)</f>
        <v>0</v>
      </c>
      <c r="G31" s="225">
        <f>+VLOOKUP($B31,EISG,10,)</f>
        <v>0</v>
      </c>
      <c r="H31" s="225">
        <f>+E31*$D31</f>
        <v>0</v>
      </c>
      <c r="I31" s="225">
        <f t="shared" ref="I31" si="17">+F31*$D31</f>
        <v>0</v>
      </c>
      <c r="J31" s="226">
        <f t="shared" ref="J31" si="18">+G31*$D31</f>
        <v>0</v>
      </c>
      <c r="K31" s="283"/>
      <c r="L31" s="283"/>
    </row>
    <row r="32" spans="1:12" x14ac:dyDescent="0.25">
      <c r="A32" s="217">
        <v>8</v>
      </c>
      <c r="B32" s="167" t="s">
        <v>39</v>
      </c>
      <c r="C32" s="168"/>
      <c r="D32" s="120"/>
      <c r="E32" s="274"/>
      <c r="F32" s="274"/>
      <c r="G32" s="274"/>
      <c r="H32" s="274"/>
      <c r="I32" s="274"/>
      <c r="J32" s="273"/>
      <c r="K32" s="283"/>
      <c r="L32" s="283"/>
    </row>
    <row r="33" spans="1:460" x14ac:dyDescent="0.25">
      <c r="A33" s="218" t="s">
        <v>62</v>
      </c>
      <c r="B33" s="170" t="s">
        <v>40</v>
      </c>
      <c r="C33" s="168" t="s">
        <v>41</v>
      </c>
      <c r="D33" s="124"/>
      <c r="E33" s="225">
        <f>+VLOOKUP($B33,EISG,8,)</f>
        <v>0</v>
      </c>
      <c r="F33" s="225">
        <f>+VLOOKUP($B33,EISG,9,)</f>
        <v>0</v>
      </c>
      <c r="G33" s="225">
        <f>+VLOOKUP($B33,EISG,10,)</f>
        <v>0</v>
      </c>
      <c r="H33" s="225">
        <f>+E33*$D33</f>
        <v>0</v>
      </c>
      <c r="I33" s="225">
        <f t="shared" ref="I33:I36" si="19">+F33*$D33</f>
        <v>0</v>
      </c>
      <c r="J33" s="226">
        <f t="shared" ref="J33:J36" si="20">+G33*$D33</f>
        <v>0</v>
      </c>
      <c r="K33" s="283"/>
      <c r="L33" s="283"/>
    </row>
    <row r="34" spans="1:460" x14ac:dyDescent="0.25">
      <c r="A34" s="218" t="s">
        <v>67</v>
      </c>
      <c r="B34" s="170" t="s">
        <v>50</v>
      </c>
      <c r="C34" s="168" t="s">
        <v>41</v>
      </c>
      <c r="D34" s="120"/>
      <c r="E34" s="225">
        <f>+VLOOKUP($B34,EISG,8,)</f>
        <v>0</v>
      </c>
      <c r="F34" s="225">
        <f>+VLOOKUP($B34,EISG,9,)</f>
        <v>0</v>
      </c>
      <c r="G34" s="225">
        <f>+VLOOKUP($B34,EISG,10,)</f>
        <v>0</v>
      </c>
      <c r="H34" s="225">
        <f>+E34*$D34</f>
        <v>0</v>
      </c>
      <c r="I34" s="225">
        <f t="shared" si="19"/>
        <v>0</v>
      </c>
      <c r="J34" s="226">
        <f t="shared" si="20"/>
        <v>0</v>
      </c>
      <c r="K34" s="283"/>
      <c r="L34" s="283"/>
    </row>
    <row r="35" spans="1:460" x14ac:dyDescent="0.25">
      <c r="A35" s="218" t="s">
        <v>68</v>
      </c>
      <c r="B35" s="170" t="s">
        <v>69</v>
      </c>
      <c r="C35" s="168" t="s">
        <v>41</v>
      </c>
      <c r="D35" s="120"/>
      <c r="E35" s="225">
        <f>+VLOOKUP($B35,EISG,8,)</f>
        <v>0</v>
      </c>
      <c r="F35" s="225">
        <f>+VLOOKUP($B35,EISG,9,)</f>
        <v>0</v>
      </c>
      <c r="G35" s="225">
        <f>+VLOOKUP($B35,EISG,10,)</f>
        <v>0</v>
      </c>
      <c r="H35" s="225">
        <f>+E35*$D35</f>
        <v>0</v>
      </c>
      <c r="I35" s="225">
        <f t="shared" si="19"/>
        <v>0</v>
      </c>
      <c r="J35" s="226">
        <f t="shared" si="20"/>
        <v>0</v>
      </c>
      <c r="K35" s="283"/>
      <c r="L35" s="283"/>
    </row>
    <row r="36" spans="1:460" ht="15.75" thickBot="1" x14ac:dyDescent="0.3">
      <c r="A36" s="219">
        <v>9</v>
      </c>
      <c r="B36" s="220" t="s">
        <v>63</v>
      </c>
      <c r="C36" s="221" t="s">
        <v>2</v>
      </c>
      <c r="D36" s="240"/>
      <c r="E36" s="229">
        <f>+VLOOKUP($B36,EISG,8,)</f>
        <v>0</v>
      </c>
      <c r="F36" s="229">
        <f>+VLOOKUP($B36,EISG,9,)</f>
        <v>0</v>
      </c>
      <c r="G36" s="229">
        <f>+VLOOKUP($B36,EISG,10,)</f>
        <v>0</v>
      </c>
      <c r="H36" s="229">
        <f>+E36*$D36</f>
        <v>0</v>
      </c>
      <c r="I36" s="229">
        <f t="shared" si="19"/>
        <v>0</v>
      </c>
      <c r="J36" s="230">
        <f t="shared" si="20"/>
        <v>0</v>
      </c>
    </row>
    <row r="37" spans="1:460" ht="15.75" thickBot="1" x14ac:dyDescent="0.3">
      <c r="A37" s="133"/>
      <c r="B37" s="134"/>
      <c r="C37" s="135"/>
      <c r="D37" s="136"/>
      <c r="E37" s="275" t="s">
        <v>87</v>
      </c>
      <c r="F37" s="276" t="s">
        <v>88</v>
      </c>
      <c r="G37" s="276" t="s">
        <v>89</v>
      </c>
      <c r="H37" s="257" t="s">
        <v>87</v>
      </c>
      <c r="I37" s="257" t="s">
        <v>88</v>
      </c>
      <c r="J37" s="256" t="s">
        <v>89</v>
      </c>
      <c r="K37" s="107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  <c r="IW37" s="106"/>
      <c r="IX37" s="106"/>
      <c r="IY37" s="106"/>
      <c r="IZ37" s="106"/>
      <c r="JA37" s="106"/>
      <c r="JB37" s="106"/>
      <c r="JC37" s="106"/>
      <c r="JD37" s="106"/>
      <c r="JE37" s="106"/>
      <c r="JF37" s="106"/>
      <c r="JG37" s="106"/>
      <c r="JH37" s="106"/>
      <c r="JI37" s="106"/>
      <c r="JJ37" s="106"/>
      <c r="JK37" s="106"/>
      <c r="JL37" s="106"/>
      <c r="JM37" s="106"/>
      <c r="JN37" s="106"/>
      <c r="JO37" s="106"/>
      <c r="JP37" s="106"/>
      <c r="JQ37" s="106"/>
      <c r="JR37" s="106"/>
      <c r="JS37" s="106"/>
      <c r="JT37" s="106"/>
      <c r="JU37" s="106"/>
      <c r="JV37" s="106"/>
      <c r="JW37" s="106"/>
      <c r="JX37" s="106"/>
      <c r="JY37" s="106"/>
      <c r="JZ37" s="106"/>
      <c r="KA37" s="106"/>
      <c r="KB37" s="106"/>
      <c r="KC37" s="106"/>
      <c r="KD37" s="106"/>
      <c r="KE37" s="106"/>
      <c r="KF37" s="106"/>
      <c r="KG37" s="106"/>
      <c r="KH37" s="106"/>
      <c r="KI37" s="106"/>
      <c r="KJ37" s="106"/>
      <c r="KK37" s="106"/>
      <c r="KL37" s="106"/>
      <c r="KM37" s="106"/>
      <c r="KN37" s="106"/>
      <c r="KO37" s="106"/>
      <c r="KP37" s="106"/>
      <c r="KQ37" s="106"/>
      <c r="KR37" s="106"/>
      <c r="KS37" s="106"/>
      <c r="KT37" s="106"/>
      <c r="KU37" s="106"/>
      <c r="KV37" s="106"/>
      <c r="KW37" s="106"/>
      <c r="KX37" s="106"/>
      <c r="KY37" s="106"/>
      <c r="KZ37" s="106"/>
      <c r="LA37" s="106"/>
      <c r="LB37" s="106"/>
      <c r="LC37" s="106"/>
      <c r="LD37" s="106"/>
      <c r="LE37" s="106"/>
      <c r="LF37" s="106"/>
      <c r="LG37" s="106"/>
      <c r="LH37" s="106"/>
      <c r="LI37" s="106"/>
      <c r="LJ37" s="106"/>
      <c r="LK37" s="106"/>
      <c r="LL37" s="106"/>
      <c r="LM37" s="106"/>
      <c r="LN37" s="106"/>
      <c r="LO37" s="106"/>
      <c r="LP37" s="106"/>
      <c r="LQ37" s="106"/>
      <c r="LR37" s="106"/>
      <c r="LS37" s="106"/>
      <c r="LT37" s="106"/>
      <c r="LU37" s="106"/>
      <c r="LV37" s="106"/>
      <c r="LW37" s="106"/>
      <c r="LX37" s="106"/>
      <c r="LY37" s="106"/>
      <c r="LZ37" s="106"/>
      <c r="MA37" s="106"/>
      <c r="MB37" s="106"/>
      <c r="MC37" s="106"/>
      <c r="MD37" s="106"/>
      <c r="ME37" s="106"/>
      <c r="MF37" s="106"/>
      <c r="MG37" s="106"/>
      <c r="MH37" s="106"/>
      <c r="MI37" s="106"/>
      <c r="MJ37" s="106"/>
      <c r="MK37" s="106"/>
      <c r="ML37" s="106"/>
      <c r="MM37" s="106"/>
      <c r="MN37" s="106"/>
      <c r="MO37" s="106"/>
      <c r="MP37" s="106"/>
      <c r="MQ37" s="106"/>
      <c r="MR37" s="106"/>
      <c r="MS37" s="106"/>
      <c r="MT37" s="106"/>
      <c r="MU37" s="106"/>
      <c r="MV37" s="106"/>
      <c r="MW37" s="106"/>
      <c r="MX37" s="106"/>
      <c r="MY37" s="106"/>
      <c r="MZ37" s="106"/>
      <c r="NA37" s="106"/>
      <c r="NB37" s="106"/>
      <c r="NC37" s="106"/>
      <c r="ND37" s="106"/>
      <c r="NE37" s="106"/>
      <c r="NF37" s="106"/>
      <c r="NG37" s="106"/>
      <c r="NH37" s="106"/>
      <c r="NI37" s="106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6"/>
      <c r="NX37" s="106"/>
      <c r="NY37" s="106"/>
      <c r="NZ37" s="106"/>
      <c r="OA37" s="106"/>
      <c r="OB37" s="106"/>
      <c r="OC37" s="106"/>
      <c r="OD37" s="106"/>
      <c r="OE37" s="106"/>
      <c r="OF37" s="106"/>
      <c r="OG37" s="106"/>
      <c r="OH37" s="106"/>
      <c r="OI37" s="106"/>
      <c r="OJ37" s="106"/>
      <c r="OK37" s="106"/>
      <c r="OL37" s="106"/>
      <c r="OM37" s="106"/>
      <c r="ON37" s="106"/>
      <c r="OO37" s="106"/>
      <c r="OP37" s="106"/>
      <c r="OQ37" s="106"/>
      <c r="OR37" s="106"/>
      <c r="OS37" s="106"/>
      <c r="OT37" s="106"/>
      <c r="OU37" s="106"/>
      <c r="OV37" s="106"/>
      <c r="OW37" s="106"/>
      <c r="OX37" s="106"/>
      <c r="OY37" s="106"/>
      <c r="OZ37" s="106"/>
      <c r="PA37" s="106"/>
      <c r="PB37" s="106"/>
      <c r="PC37" s="106"/>
      <c r="PD37" s="106"/>
      <c r="PE37" s="106"/>
      <c r="PF37" s="106"/>
      <c r="PG37" s="106"/>
      <c r="PH37" s="106"/>
      <c r="PI37" s="106"/>
      <c r="PJ37" s="106"/>
      <c r="PK37" s="106"/>
      <c r="PL37" s="106"/>
      <c r="PM37" s="106"/>
      <c r="PN37" s="106"/>
      <c r="PO37" s="106"/>
      <c r="PP37" s="106"/>
      <c r="PQ37" s="106"/>
      <c r="PR37" s="106"/>
      <c r="PS37" s="106"/>
      <c r="PT37" s="106"/>
      <c r="PU37" s="106"/>
      <c r="PV37" s="106"/>
      <c r="PW37" s="106"/>
      <c r="PX37" s="106"/>
      <c r="PY37" s="106"/>
      <c r="PZ37" s="106"/>
      <c r="QA37" s="106"/>
      <c r="QB37" s="106"/>
      <c r="QC37" s="106"/>
      <c r="QD37" s="106"/>
      <c r="QE37" s="106"/>
      <c r="QF37" s="106"/>
      <c r="QG37" s="106"/>
      <c r="QH37" s="106"/>
      <c r="QI37" s="106"/>
      <c r="QJ37" s="106"/>
      <c r="QK37" s="106"/>
      <c r="QL37" s="106"/>
      <c r="QM37" s="106"/>
      <c r="QN37" s="106"/>
      <c r="QO37" s="106"/>
      <c r="QP37" s="106"/>
      <c r="QQ37" s="106"/>
      <c r="QR37" s="106"/>
    </row>
    <row r="38" spans="1:460" ht="15.75" thickBot="1" x14ac:dyDescent="0.3">
      <c r="A38" s="137"/>
      <c r="B38" s="312" t="s">
        <v>42</v>
      </c>
      <c r="C38" s="313"/>
      <c r="D38" s="313"/>
      <c r="E38" s="313"/>
      <c r="F38" s="313"/>
      <c r="G38" s="314"/>
      <c r="H38" s="185">
        <f>SUM(H7:H36)</f>
        <v>0</v>
      </c>
      <c r="I38" s="185">
        <f t="shared" ref="I38:J38" si="21">SUM(I7:I36)</f>
        <v>0</v>
      </c>
      <c r="J38" s="185">
        <f t="shared" si="21"/>
        <v>0</v>
      </c>
      <c r="K38" s="107"/>
      <c r="L38" s="138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</row>
    <row r="39" spans="1:460" x14ac:dyDescent="0.25">
      <c r="A39" s="137"/>
      <c r="B39" s="315" t="s">
        <v>43</v>
      </c>
      <c r="C39" s="316"/>
      <c r="D39" s="317"/>
      <c r="E39" s="139">
        <v>0.1</v>
      </c>
      <c r="F39" s="140">
        <v>0.1</v>
      </c>
      <c r="G39" s="140">
        <v>0.1</v>
      </c>
      <c r="H39" s="187">
        <f t="shared" ref="H39:J40" si="22">+H$36*E39</f>
        <v>0</v>
      </c>
      <c r="I39" s="187">
        <f t="shared" si="22"/>
        <v>0</v>
      </c>
      <c r="J39" s="187">
        <f t="shared" si="22"/>
        <v>0</v>
      </c>
      <c r="K39" s="107"/>
      <c r="L39" s="138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</row>
    <row r="40" spans="1:460" x14ac:dyDescent="0.25">
      <c r="A40" s="137"/>
      <c r="B40" s="309" t="s">
        <v>44</v>
      </c>
      <c r="C40" s="310"/>
      <c r="D40" s="311"/>
      <c r="E40" s="141">
        <v>0.15</v>
      </c>
      <c r="F40" s="142">
        <v>0.15</v>
      </c>
      <c r="G40" s="142">
        <v>0.15</v>
      </c>
      <c r="H40" s="187">
        <f t="shared" si="22"/>
        <v>0</v>
      </c>
      <c r="I40" s="187">
        <f t="shared" si="22"/>
        <v>0</v>
      </c>
      <c r="J40" s="187">
        <f t="shared" si="22"/>
        <v>0</v>
      </c>
      <c r="K40" s="107"/>
      <c r="L40" s="138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</row>
    <row r="41" spans="1:460" x14ac:dyDescent="0.25">
      <c r="A41" s="137"/>
      <c r="B41" s="309" t="s">
        <v>45</v>
      </c>
      <c r="C41" s="310"/>
      <c r="D41" s="310"/>
      <c r="E41" s="310"/>
      <c r="F41" s="310"/>
      <c r="G41" s="311"/>
      <c r="H41" s="188">
        <f>SUM(H38:H40)</f>
        <v>0</v>
      </c>
      <c r="I41" s="188">
        <f>SUM(I38:I40)</f>
        <v>0</v>
      </c>
      <c r="J41" s="188">
        <f>SUM(J38:J40)</f>
        <v>0</v>
      </c>
      <c r="K41" s="107"/>
      <c r="L41" s="138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</row>
    <row r="42" spans="1:460" x14ac:dyDescent="0.25">
      <c r="A42" s="137"/>
      <c r="B42" s="309" t="s">
        <v>46</v>
      </c>
      <c r="C42" s="310"/>
      <c r="D42" s="311"/>
      <c r="E42" s="231">
        <v>0.19</v>
      </c>
      <c r="F42" s="232">
        <v>0.19</v>
      </c>
      <c r="G42" s="232">
        <v>0.19</v>
      </c>
      <c r="H42" s="187">
        <f>+E42*H41</f>
        <v>0</v>
      </c>
      <c r="I42" s="187">
        <f>+F42*I41</f>
        <v>0</v>
      </c>
      <c r="J42" s="187">
        <f>+G42*J41</f>
        <v>0</v>
      </c>
      <c r="K42" s="107"/>
      <c r="L42" s="138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  <c r="IW42" s="106"/>
      <c r="IX42" s="106"/>
      <c r="IY42" s="106"/>
      <c r="IZ42" s="106"/>
      <c r="JA42" s="106"/>
      <c r="JB42" s="106"/>
      <c r="JC42" s="106"/>
      <c r="JD42" s="106"/>
      <c r="JE42" s="106"/>
      <c r="JF42" s="106"/>
      <c r="JG42" s="106"/>
      <c r="JH42" s="106"/>
      <c r="JI42" s="106"/>
      <c r="JJ42" s="106"/>
      <c r="JK42" s="106"/>
      <c r="JL42" s="106"/>
      <c r="JM42" s="106"/>
      <c r="JN42" s="106"/>
      <c r="JO42" s="106"/>
      <c r="JP42" s="106"/>
      <c r="JQ42" s="106"/>
      <c r="JR42" s="106"/>
      <c r="JS42" s="106"/>
      <c r="JT42" s="106"/>
      <c r="JU42" s="106"/>
      <c r="JV42" s="106"/>
      <c r="JW42" s="106"/>
      <c r="JX42" s="106"/>
      <c r="JY42" s="106"/>
      <c r="JZ42" s="106"/>
      <c r="KA42" s="106"/>
      <c r="KB42" s="106"/>
      <c r="KC42" s="106"/>
      <c r="KD42" s="106"/>
      <c r="KE42" s="106"/>
      <c r="KF42" s="106"/>
      <c r="KG42" s="106"/>
      <c r="KH42" s="106"/>
      <c r="KI42" s="106"/>
      <c r="KJ42" s="106"/>
      <c r="KK42" s="106"/>
      <c r="KL42" s="106"/>
      <c r="KM42" s="106"/>
      <c r="KN42" s="106"/>
      <c r="KO42" s="106"/>
      <c r="KP42" s="106"/>
      <c r="KQ42" s="106"/>
      <c r="KR42" s="106"/>
      <c r="KS42" s="106"/>
      <c r="KT42" s="106"/>
      <c r="KU42" s="106"/>
      <c r="KV42" s="106"/>
      <c r="KW42" s="106"/>
      <c r="KX42" s="106"/>
      <c r="KY42" s="106"/>
      <c r="KZ42" s="106"/>
      <c r="LA42" s="106"/>
      <c r="LB42" s="106"/>
      <c r="LC42" s="106"/>
      <c r="LD42" s="106"/>
      <c r="LE42" s="106"/>
      <c r="LF42" s="106"/>
      <c r="LG42" s="106"/>
      <c r="LH42" s="106"/>
      <c r="LI42" s="106"/>
      <c r="LJ42" s="106"/>
      <c r="LK42" s="106"/>
      <c r="LL42" s="106"/>
      <c r="LM42" s="106"/>
      <c r="LN42" s="106"/>
      <c r="LO42" s="106"/>
      <c r="LP42" s="106"/>
      <c r="LQ42" s="106"/>
      <c r="LR42" s="106"/>
      <c r="LS42" s="106"/>
      <c r="LT42" s="106"/>
      <c r="LU42" s="106"/>
      <c r="LV42" s="106"/>
      <c r="LW42" s="106"/>
      <c r="LX42" s="106"/>
      <c r="LY42" s="106"/>
      <c r="LZ42" s="106"/>
      <c r="MA42" s="106"/>
      <c r="MB42" s="106"/>
      <c r="MC42" s="106"/>
      <c r="MD42" s="106"/>
      <c r="ME42" s="106"/>
      <c r="MF42" s="106"/>
      <c r="MG42" s="106"/>
      <c r="MH42" s="106"/>
      <c r="MI42" s="106"/>
      <c r="MJ42" s="106"/>
      <c r="MK42" s="106"/>
      <c r="ML42" s="106"/>
      <c r="MM42" s="106"/>
      <c r="MN42" s="106"/>
      <c r="MO42" s="106"/>
      <c r="MP42" s="106"/>
      <c r="MQ42" s="106"/>
      <c r="MR42" s="106"/>
      <c r="MS42" s="106"/>
      <c r="MT42" s="106"/>
      <c r="MU42" s="106"/>
      <c r="MV42" s="106"/>
      <c r="MW42" s="106"/>
      <c r="MX42" s="106"/>
      <c r="MY42" s="106"/>
      <c r="MZ42" s="106"/>
      <c r="NA42" s="106"/>
      <c r="NB42" s="106"/>
      <c r="NC42" s="106"/>
      <c r="ND42" s="106"/>
      <c r="NE42" s="106"/>
      <c r="NF42" s="106"/>
      <c r="NG42" s="106"/>
      <c r="NH42" s="106"/>
      <c r="NI42" s="106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6"/>
      <c r="NY42" s="106"/>
      <c r="NZ42" s="106"/>
      <c r="OA42" s="106"/>
      <c r="OB42" s="106"/>
      <c r="OC42" s="106"/>
      <c r="OD42" s="106"/>
      <c r="OE42" s="106"/>
      <c r="OF42" s="106"/>
      <c r="OG42" s="106"/>
      <c r="OH42" s="106"/>
      <c r="OI42" s="106"/>
      <c r="OJ42" s="106"/>
      <c r="OK42" s="106"/>
      <c r="OL42" s="106"/>
      <c r="OM42" s="106"/>
      <c r="ON42" s="106"/>
      <c r="OO42" s="106"/>
      <c r="OP42" s="106"/>
      <c r="OQ42" s="106"/>
      <c r="OR42" s="106"/>
      <c r="OS42" s="106"/>
      <c r="OT42" s="106"/>
      <c r="OU42" s="106"/>
      <c r="OV42" s="106"/>
      <c r="OW42" s="106"/>
      <c r="OX42" s="106"/>
      <c r="OY42" s="106"/>
      <c r="OZ42" s="106"/>
      <c r="PA42" s="106"/>
      <c r="PB42" s="106"/>
      <c r="PC42" s="106"/>
      <c r="PD42" s="106"/>
      <c r="PE42" s="106"/>
      <c r="PF42" s="106"/>
      <c r="PG42" s="106"/>
      <c r="PH42" s="106"/>
      <c r="PI42" s="106"/>
      <c r="PJ42" s="106"/>
      <c r="PK42" s="106"/>
      <c r="PL42" s="106"/>
      <c r="PM42" s="106"/>
      <c r="PN42" s="106"/>
      <c r="PO42" s="106"/>
      <c r="PP42" s="106"/>
      <c r="PQ42" s="106"/>
      <c r="PR42" s="106"/>
      <c r="PS42" s="106"/>
      <c r="PT42" s="106"/>
      <c r="PU42" s="106"/>
      <c r="PV42" s="106"/>
      <c r="PW42" s="106"/>
      <c r="PX42" s="106"/>
      <c r="PY42" s="106"/>
      <c r="PZ42" s="106"/>
      <c r="QA42" s="106"/>
      <c r="QB42" s="106"/>
      <c r="QC42" s="106"/>
      <c r="QD42" s="106"/>
      <c r="QE42" s="106"/>
      <c r="QF42" s="106"/>
      <c r="QG42" s="106"/>
      <c r="QH42" s="106"/>
      <c r="QI42" s="106"/>
      <c r="QJ42" s="106"/>
      <c r="QK42" s="106"/>
      <c r="QL42" s="106"/>
      <c r="QM42" s="106"/>
      <c r="QN42" s="106"/>
      <c r="QO42" s="106"/>
      <c r="QP42" s="106"/>
      <c r="QQ42" s="106"/>
      <c r="QR42" s="106"/>
    </row>
    <row r="43" spans="1:460" ht="15.75" thickBot="1" x14ac:dyDescent="0.3">
      <c r="A43" s="137"/>
      <c r="B43" s="306" t="s">
        <v>47</v>
      </c>
      <c r="C43" s="307"/>
      <c r="D43" s="307"/>
      <c r="E43" s="307"/>
      <c r="F43" s="307"/>
      <c r="G43" s="308"/>
      <c r="H43" s="189">
        <f>SUM(H41:H42)</f>
        <v>0</v>
      </c>
      <c r="I43" s="189">
        <f>SUM(I41:I42)</f>
        <v>0</v>
      </c>
      <c r="J43" s="189">
        <f>SUM(J41:J42)</f>
        <v>0</v>
      </c>
      <c r="K43" s="107"/>
      <c r="L43" s="138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  <c r="IX43" s="106"/>
      <c r="IY43" s="106"/>
      <c r="IZ43" s="106"/>
      <c r="JA43" s="106"/>
      <c r="JB43" s="106"/>
      <c r="JC43" s="106"/>
      <c r="JD43" s="106"/>
      <c r="JE43" s="106"/>
      <c r="JF43" s="106"/>
      <c r="JG43" s="106"/>
      <c r="JH43" s="106"/>
      <c r="JI43" s="106"/>
      <c r="JJ43" s="106"/>
      <c r="JK43" s="106"/>
      <c r="JL43" s="106"/>
      <c r="JM43" s="106"/>
      <c r="JN43" s="106"/>
      <c r="JO43" s="106"/>
      <c r="JP43" s="106"/>
      <c r="JQ43" s="106"/>
      <c r="JR43" s="106"/>
      <c r="JS43" s="106"/>
      <c r="JT43" s="106"/>
      <c r="JU43" s="106"/>
      <c r="JV43" s="106"/>
      <c r="JW43" s="106"/>
      <c r="JX43" s="106"/>
      <c r="JY43" s="106"/>
      <c r="JZ43" s="106"/>
      <c r="KA43" s="106"/>
      <c r="KB43" s="106"/>
      <c r="KC43" s="106"/>
      <c r="KD43" s="106"/>
      <c r="KE43" s="106"/>
      <c r="KF43" s="106"/>
      <c r="KG43" s="106"/>
      <c r="KH43" s="106"/>
      <c r="KI43" s="106"/>
      <c r="KJ43" s="106"/>
      <c r="KK43" s="106"/>
      <c r="KL43" s="106"/>
      <c r="KM43" s="106"/>
      <c r="KN43" s="106"/>
      <c r="KO43" s="106"/>
      <c r="KP43" s="106"/>
      <c r="KQ43" s="106"/>
      <c r="KR43" s="106"/>
      <c r="KS43" s="106"/>
      <c r="KT43" s="106"/>
      <c r="KU43" s="106"/>
      <c r="KV43" s="106"/>
      <c r="KW43" s="106"/>
      <c r="KX43" s="106"/>
      <c r="KY43" s="106"/>
      <c r="KZ43" s="106"/>
      <c r="LA43" s="106"/>
      <c r="LB43" s="106"/>
      <c r="LC43" s="106"/>
      <c r="LD43" s="106"/>
      <c r="LE43" s="106"/>
      <c r="LF43" s="106"/>
      <c r="LG43" s="106"/>
      <c r="LH43" s="106"/>
      <c r="LI43" s="106"/>
      <c r="LJ43" s="106"/>
      <c r="LK43" s="106"/>
      <c r="LL43" s="106"/>
      <c r="LM43" s="106"/>
      <c r="LN43" s="106"/>
      <c r="LO43" s="106"/>
      <c r="LP43" s="106"/>
      <c r="LQ43" s="106"/>
      <c r="LR43" s="106"/>
      <c r="LS43" s="106"/>
      <c r="LT43" s="106"/>
      <c r="LU43" s="106"/>
      <c r="LV43" s="106"/>
      <c r="LW43" s="106"/>
      <c r="LX43" s="106"/>
      <c r="LY43" s="106"/>
      <c r="LZ43" s="106"/>
      <c r="MA43" s="106"/>
      <c r="MB43" s="106"/>
      <c r="MC43" s="106"/>
      <c r="MD43" s="106"/>
      <c r="ME43" s="106"/>
      <c r="MF43" s="106"/>
      <c r="MG43" s="106"/>
      <c r="MH43" s="106"/>
      <c r="MI43" s="106"/>
      <c r="MJ43" s="106"/>
      <c r="MK43" s="106"/>
      <c r="ML43" s="106"/>
      <c r="MM43" s="106"/>
      <c r="MN43" s="106"/>
      <c r="MO43" s="106"/>
      <c r="MP43" s="106"/>
      <c r="MQ43" s="106"/>
      <c r="MR43" s="106"/>
      <c r="MS43" s="106"/>
      <c r="MT43" s="106"/>
      <c r="MU43" s="106"/>
      <c r="MV43" s="106"/>
      <c r="MW43" s="106"/>
      <c r="MX43" s="106"/>
      <c r="MY43" s="106"/>
      <c r="MZ43" s="106"/>
      <c r="NA43" s="106"/>
      <c r="NB43" s="106"/>
      <c r="NC43" s="106"/>
      <c r="ND43" s="106"/>
      <c r="NE43" s="106"/>
      <c r="NF43" s="106"/>
      <c r="NG43" s="106"/>
      <c r="NH43" s="106"/>
      <c r="NI43" s="106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6"/>
      <c r="NY43" s="106"/>
      <c r="NZ43" s="106"/>
      <c r="OA43" s="106"/>
      <c r="OB43" s="106"/>
      <c r="OC43" s="106"/>
      <c r="OD43" s="106"/>
      <c r="OE43" s="106"/>
      <c r="OF43" s="106"/>
      <c r="OG43" s="106"/>
      <c r="OH43" s="106"/>
      <c r="OI43" s="106"/>
      <c r="OJ43" s="106"/>
      <c r="OK43" s="106"/>
      <c r="OL43" s="106"/>
      <c r="OM43" s="106"/>
      <c r="ON43" s="106"/>
      <c r="OO43" s="106"/>
      <c r="OP43" s="106"/>
      <c r="OQ43" s="106"/>
      <c r="OR43" s="106"/>
      <c r="OS43" s="106"/>
      <c r="OT43" s="106"/>
      <c r="OU43" s="106"/>
      <c r="OV43" s="106"/>
      <c r="OW43" s="106"/>
      <c r="OX43" s="106"/>
      <c r="OY43" s="106"/>
      <c r="OZ43" s="106"/>
      <c r="PA43" s="106"/>
      <c r="PB43" s="106"/>
      <c r="PC43" s="106"/>
      <c r="PD43" s="106"/>
      <c r="PE43" s="106"/>
      <c r="PF43" s="106"/>
      <c r="PG43" s="106"/>
      <c r="PH43" s="106"/>
      <c r="PI43" s="106"/>
      <c r="PJ43" s="106"/>
      <c r="PK43" s="106"/>
      <c r="PL43" s="106"/>
      <c r="PM43" s="106"/>
      <c r="PN43" s="106"/>
      <c r="PO43" s="106"/>
      <c r="PP43" s="106"/>
      <c r="PQ43" s="106"/>
      <c r="PR43" s="106"/>
      <c r="PS43" s="106"/>
      <c r="PT43" s="106"/>
      <c r="PU43" s="106"/>
      <c r="PV43" s="106"/>
      <c r="PW43" s="106"/>
      <c r="PX43" s="106"/>
      <c r="PY43" s="106"/>
      <c r="PZ43" s="106"/>
      <c r="QA43" s="106"/>
      <c r="QB43" s="106"/>
      <c r="QC43" s="106"/>
      <c r="QD43" s="106"/>
      <c r="QE43" s="106"/>
      <c r="QF43" s="106"/>
      <c r="QG43" s="106"/>
      <c r="QH43" s="106"/>
      <c r="QI43" s="106"/>
      <c r="QJ43" s="106"/>
      <c r="QK43" s="106"/>
      <c r="QL43" s="106"/>
      <c r="QM43" s="106"/>
      <c r="QN43" s="106"/>
      <c r="QO43" s="106"/>
      <c r="QP43" s="106"/>
      <c r="QQ43" s="106"/>
      <c r="QR43" s="106"/>
    </row>
    <row r="44" spans="1:460" ht="15.75" thickBot="1" x14ac:dyDescent="0.3">
      <c r="A44" s="143"/>
      <c r="B44" s="144"/>
      <c r="C44" s="144"/>
      <c r="D44" s="144"/>
      <c r="E44" s="144"/>
      <c r="F44" s="144"/>
      <c r="G44" s="144"/>
      <c r="H44" s="190" t="s">
        <v>84</v>
      </c>
      <c r="I44" s="191" t="s">
        <v>85</v>
      </c>
      <c r="J44" s="191" t="s">
        <v>86</v>
      </c>
      <c r="K44" s="145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  <c r="IW44" s="106"/>
      <c r="IX44" s="106"/>
      <c r="IY44" s="106"/>
      <c r="IZ44" s="106"/>
      <c r="JA44" s="106"/>
      <c r="JB44" s="106"/>
      <c r="JC44" s="106"/>
      <c r="JD44" s="106"/>
      <c r="JE44" s="106"/>
      <c r="JF44" s="106"/>
      <c r="JG44" s="106"/>
      <c r="JH44" s="106"/>
      <c r="JI44" s="106"/>
      <c r="JJ44" s="106"/>
      <c r="JK44" s="106"/>
      <c r="JL44" s="106"/>
      <c r="JM44" s="106"/>
      <c r="JN44" s="106"/>
      <c r="JO44" s="106"/>
      <c r="JP44" s="106"/>
      <c r="JQ44" s="106"/>
      <c r="JR44" s="106"/>
      <c r="JS44" s="106"/>
      <c r="JT44" s="106"/>
      <c r="JU44" s="106"/>
      <c r="JV44" s="106"/>
      <c r="JW44" s="106"/>
      <c r="JX44" s="106"/>
      <c r="JY44" s="106"/>
      <c r="JZ44" s="106"/>
      <c r="KA44" s="106"/>
      <c r="KB44" s="106"/>
      <c r="KC44" s="106"/>
      <c r="KD44" s="106"/>
      <c r="KE44" s="106"/>
      <c r="KF44" s="106"/>
      <c r="KG44" s="106"/>
      <c r="KH44" s="106"/>
      <c r="KI44" s="106"/>
      <c r="KJ44" s="106"/>
      <c r="KK44" s="106"/>
      <c r="KL44" s="106"/>
      <c r="KM44" s="106"/>
      <c r="KN44" s="106"/>
      <c r="KO44" s="106"/>
      <c r="KP44" s="106"/>
      <c r="KQ44" s="106"/>
      <c r="KR44" s="106"/>
      <c r="KS44" s="106"/>
      <c r="KT44" s="106"/>
      <c r="KU44" s="106"/>
      <c r="KV44" s="106"/>
      <c r="KW44" s="106"/>
      <c r="KX44" s="106"/>
      <c r="KY44" s="106"/>
      <c r="KZ44" s="106"/>
      <c r="LA44" s="106"/>
      <c r="LB44" s="106"/>
      <c r="LC44" s="106"/>
      <c r="LD44" s="106"/>
      <c r="LE44" s="106"/>
      <c r="LF44" s="106"/>
      <c r="LG44" s="106"/>
      <c r="LH44" s="106"/>
      <c r="LI44" s="106"/>
      <c r="LJ44" s="106"/>
      <c r="LK44" s="106"/>
      <c r="LL44" s="106"/>
      <c r="LM44" s="106"/>
      <c r="LN44" s="106"/>
      <c r="LO44" s="106"/>
      <c r="LP44" s="106"/>
      <c r="LQ44" s="106"/>
      <c r="LR44" s="106"/>
      <c r="LS44" s="106"/>
      <c r="LT44" s="106"/>
      <c r="LU44" s="106"/>
      <c r="LV44" s="106"/>
      <c r="LW44" s="106"/>
      <c r="LX44" s="106"/>
      <c r="LY44" s="106"/>
      <c r="LZ44" s="106"/>
      <c r="MA44" s="106"/>
      <c r="MB44" s="106"/>
      <c r="MC44" s="106"/>
      <c r="MD44" s="106"/>
      <c r="ME44" s="106"/>
      <c r="MF44" s="106"/>
      <c r="MG44" s="106"/>
      <c r="MH44" s="106"/>
      <c r="MI44" s="106"/>
      <c r="MJ44" s="106"/>
      <c r="MK44" s="106"/>
      <c r="ML44" s="106"/>
      <c r="MM44" s="106"/>
      <c r="MN44" s="106"/>
      <c r="MO44" s="106"/>
      <c r="MP44" s="106"/>
      <c r="MQ44" s="106"/>
      <c r="MR44" s="106"/>
      <c r="MS44" s="106"/>
      <c r="MT44" s="106"/>
      <c r="MU44" s="106"/>
      <c r="MV44" s="106"/>
      <c r="MW44" s="106"/>
      <c r="MX44" s="106"/>
      <c r="MY44" s="106"/>
      <c r="MZ44" s="106"/>
      <c r="NA44" s="106"/>
      <c r="NB44" s="106"/>
      <c r="NC44" s="106"/>
      <c r="ND44" s="106"/>
      <c r="NE44" s="106"/>
      <c r="NF44" s="106"/>
      <c r="NG44" s="106"/>
      <c r="NH44" s="106"/>
      <c r="NI44" s="106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6"/>
      <c r="NY44" s="106"/>
      <c r="NZ44" s="106"/>
      <c r="OA44" s="106"/>
      <c r="OB44" s="106"/>
      <c r="OC44" s="106"/>
      <c r="OD44" s="106"/>
      <c r="OE44" s="106"/>
      <c r="OF44" s="106"/>
      <c r="OG44" s="106"/>
      <c r="OH44" s="106"/>
      <c r="OI44" s="106"/>
      <c r="OJ44" s="106"/>
      <c r="OK44" s="106"/>
      <c r="OL44" s="106"/>
      <c r="OM44" s="106"/>
      <c r="ON44" s="106"/>
      <c r="OO44" s="106"/>
      <c r="OP44" s="106"/>
      <c r="OQ44" s="106"/>
      <c r="OR44" s="106"/>
      <c r="OS44" s="106"/>
      <c r="OT44" s="106"/>
      <c r="OU44" s="106"/>
      <c r="OV44" s="106"/>
      <c r="OW44" s="106"/>
      <c r="OX44" s="106"/>
      <c r="OY44" s="106"/>
      <c r="OZ44" s="106"/>
      <c r="PA44" s="106"/>
      <c r="PB44" s="106"/>
      <c r="PC44" s="106"/>
      <c r="PD44" s="106"/>
      <c r="PE44" s="106"/>
      <c r="PF44" s="106"/>
      <c r="PG44" s="106"/>
      <c r="PH44" s="106"/>
      <c r="PI44" s="106"/>
      <c r="PJ44" s="106"/>
      <c r="PK44" s="106"/>
      <c r="PL44" s="106"/>
      <c r="PM44" s="106"/>
      <c r="PN44" s="106"/>
      <c r="PO44" s="106"/>
      <c r="PP44" s="106"/>
      <c r="PQ44" s="106"/>
      <c r="PR44" s="106"/>
      <c r="PS44" s="106"/>
      <c r="PT44" s="106"/>
      <c r="PU44" s="106"/>
      <c r="PV44" s="106"/>
      <c r="PW44" s="106"/>
      <c r="PX44" s="106"/>
      <c r="PY44" s="106"/>
      <c r="PZ44" s="106"/>
      <c r="QA44" s="106"/>
      <c r="QB44" s="106"/>
      <c r="QC44" s="106"/>
      <c r="QD44" s="106"/>
      <c r="QE44" s="106"/>
      <c r="QF44" s="106"/>
      <c r="QG44" s="106"/>
      <c r="QH44" s="106"/>
      <c r="QI44" s="106"/>
      <c r="QJ44" s="106"/>
      <c r="QK44" s="106"/>
      <c r="QL44" s="106"/>
      <c r="QM44" s="106"/>
      <c r="QN44" s="106"/>
      <c r="QO44" s="106"/>
      <c r="QP44" s="106"/>
      <c r="QQ44" s="106"/>
      <c r="QR44" s="106"/>
    </row>
  </sheetData>
  <sheetProtection algorithmName="SHA-512" hashValue="ucf4RLTctPbTEkLLB91+I9QqZD/fQdBKN36B2f39JladlEa5pWpe/FUr5t8eprjNygOssEcgs0KstlkYo0ZMvA==" saltValue="0p65+32zRtN9Tzihi3cHcg==" spinCount="100000" sheet="1" objects="1" scenarios="1"/>
  <mergeCells count="8">
    <mergeCell ref="B41:G41"/>
    <mergeCell ref="B42:D42"/>
    <mergeCell ref="B43:G43"/>
    <mergeCell ref="A2:J2"/>
    <mergeCell ref="A3:J3"/>
    <mergeCell ref="B38:G38"/>
    <mergeCell ref="B39:D39"/>
    <mergeCell ref="B40:D40"/>
  </mergeCells>
  <phoneticPr fontId="16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A. IAP</vt:lpstr>
      <vt:lpstr>APU (A. IAP)</vt:lpstr>
      <vt:lpstr>B. IAM</vt:lpstr>
      <vt:lpstr>APU (B. IAM)</vt:lpstr>
      <vt:lpstr>C. IAG</vt:lpstr>
      <vt:lpstr>APU (C. IAG)</vt:lpstr>
      <vt:lpstr>D. ISM</vt:lpstr>
      <vt:lpstr>APU (D. ISM)</vt:lpstr>
      <vt:lpstr>E. ISG</vt:lpstr>
      <vt:lpstr>APU (E. ISG)</vt:lpstr>
      <vt:lpstr>F. IM</vt:lpstr>
      <vt:lpstr>APU (F. IM)</vt:lpstr>
      <vt:lpstr>Oferta y Reclamos</vt:lpstr>
      <vt:lpstr>AIAP</vt:lpstr>
      <vt:lpstr>'A. IAP'!Área_de_impresión</vt:lpstr>
      <vt:lpstr>'B. IAM'!Área_de_impresión</vt:lpstr>
      <vt:lpstr>'C. IAG'!Área_de_impresión</vt:lpstr>
      <vt:lpstr>'D. ISM'!Área_de_impresión</vt:lpstr>
      <vt:lpstr>'F. IM'!Área_de_impresión</vt:lpstr>
      <vt:lpstr>BIAM</vt:lpstr>
      <vt:lpstr>CIAG</vt:lpstr>
      <vt:lpstr>DISM</vt:lpstr>
      <vt:lpstr>EISG</vt:lpstr>
      <vt:lpstr>FIM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Pena</dc:creator>
  <cp:lastModifiedBy>Álvaro Toro Marmuth</cp:lastModifiedBy>
  <cp:lastPrinted>2019-09-24T12:30:01Z</cp:lastPrinted>
  <dcterms:created xsi:type="dcterms:W3CDTF">2019-04-21T23:31:44Z</dcterms:created>
  <dcterms:modified xsi:type="dcterms:W3CDTF">2020-06-04T18:02:38Z</dcterms:modified>
</cp:coreProperties>
</file>